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столовая\ежедневное меню\О заполнении ежедневного меню от октября 2023 года\файлы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F13" i="1"/>
  <c r="F24" i="1" s="1"/>
  <c r="J195" i="1" l="1"/>
  <c r="J176" i="1"/>
  <c r="G176" i="1"/>
  <c r="F157" i="1"/>
  <c r="J138" i="1"/>
  <c r="G119" i="1"/>
  <c r="F119" i="1"/>
  <c r="J100" i="1"/>
  <c r="F100" i="1"/>
  <c r="G81" i="1"/>
  <c r="J62" i="1"/>
  <c r="J43" i="1"/>
  <c r="G24" i="1"/>
  <c r="F196" i="1" l="1"/>
  <c r="G196" i="1"/>
  <c r="J196" i="1"/>
</calcChain>
</file>

<file path=xl/sharedStrings.xml><?xml version="1.0" encoding="utf-8"?>
<sst xmlns="http://schemas.openxmlformats.org/spreadsheetml/2006/main" count="267" uniqueCount="104">
  <si>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</si>
  <si>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</si>
  <si>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</si>
  <si>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</si>
  <si>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</si>
  <si>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</si>
  <si>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</si>
  <si>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</si>
  <si>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</si>
  <si>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</si>
  <si>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</si>
  <si>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</si>
  <si>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</si>
  <si>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</si>
  <si>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</si>
  <si>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</si>
  <si>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</si>
  <si>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</si>
  <si>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</si>
  <si>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</si>
  <si>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</si>
  <si>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</si>
  <si>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</si>
  <si>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</si>
  <si>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</si>
  <si>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</si>
  <si>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</si>
  <si>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</si>
  <si>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</si>
  <si>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</si>
  <si>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</si>
  <si>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</si>
  <si>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</si>
  <si>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</si>
  <si>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</si>
  <si>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</si>
  <si>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</si>
  <si>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</si>
  <si>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</si>
  <si>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 томатный</t>
  </si>
  <si>
    <t>суп из овощей со сметаной</t>
  </si>
  <si>
    <t>котлета</t>
  </si>
  <si>
    <t>каша пшеничная вязкая</t>
  </si>
  <si>
    <t>напиток из плодов шиповника</t>
  </si>
  <si>
    <t>№141</t>
  </si>
  <si>
    <t>№37,99</t>
  </si>
  <si>
    <t>№268</t>
  </si>
  <si>
    <t>№303</t>
  </si>
  <si>
    <t>№388</t>
  </si>
  <si>
    <t>№36,43</t>
  </si>
  <si>
    <t>№229</t>
  </si>
  <si>
    <t>№92</t>
  </si>
  <si>
    <t>№348</t>
  </si>
  <si>
    <t>рассольник со сметаной</t>
  </si>
  <si>
    <t>рыба тушенная с овощами с томатом</t>
  </si>
  <si>
    <t>картофельное пюре</t>
  </si>
  <si>
    <t>компот из кураги</t>
  </si>
  <si>
    <t>суп картофельный с клецами</t>
  </si>
  <si>
    <t>печень по- строгановки</t>
  </si>
  <si>
    <t>макаронные изделия отварные</t>
  </si>
  <si>
    <t>чай с сахаром</t>
  </si>
  <si>
    <t>№37,109</t>
  </si>
  <si>
    <t>№255</t>
  </si>
  <si>
    <t>№202</t>
  </si>
  <si>
    <t>№375</t>
  </si>
  <si>
    <t>борщ с капустой и картофелем со сметан.</t>
  </si>
  <si>
    <t>тефтели. Соус сметанный с томатом</t>
  </si>
  <si>
    <t>рис припущенный</t>
  </si>
  <si>
    <t>компот из свежих плодов</t>
  </si>
  <si>
    <t>№37,39</t>
  </si>
  <si>
    <t>№278</t>
  </si>
  <si>
    <t>№94</t>
  </si>
  <si>
    <t>№342</t>
  </si>
  <si>
    <t>суп с макаронными изделиями</t>
  </si>
  <si>
    <t>суфле "Золотая рыбка"</t>
  </si>
  <si>
    <t>сок</t>
  </si>
  <si>
    <t>суп -харчо</t>
  </si>
  <si>
    <t>котлеты рубленные из бройлеров цыплят</t>
  </si>
  <si>
    <t>капуста тушенная</t>
  </si>
  <si>
    <t>№109</t>
  </si>
  <si>
    <t>№295</t>
  </si>
  <si>
    <t>№321</t>
  </si>
  <si>
    <t>жаркое по-домашнему</t>
  </si>
  <si>
    <t>компот из сухофруктов</t>
  </si>
  <si>
    <t>№259</t>
  </si>
  <si>
    <t>№153</t>
  </si>
  <si>
    <t>борщ с капустой и карофелем со сметан.</t>
  </si>
  <si>
    <t>котлеты</t>
  </si>
  <si>
    <t>каша гречневая вязкая</t>
  </si>
  <si>
    <t>№174</t>
  </si>
  <si>
    <t>суп с рыбными консервами</t>
  </si>
  <si>
    <t>котлета "Загадка"</t>
  </si>
  <si>
    <t>пюре из бобовых масел</t>
  </si>
  <si>
    <t>№123</t>
  </si>
  <si>
    <t>№76</t>
  </si>
  <si>
    <t>№199</t>
  </si>
  <si>
    <t>токмач (суп-лапша)</t>
  </si>
  <si>
    <t>биточки рыбные</t>
  </si>
  <si>
    <t>№50</t>
  </si>
  <si>
    <t>№234</t>
  </si>
  <si>
    <t>№389</t>
  </si>
  <si>
    <t>директор</t>
  </si>
  <si>
    <t>Дедюхин А.С.</t>
  </si>
  <si>
    <t>МОУ "Чистостемская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</si>
</sst>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3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103</v>
      </c>
      <c r="D1" s="66"/>
      <c r="E1" s="66"/>
      <c r="F1" s="12" t="s">
        <v>16</v>
      </c>
      <c r="G1" s="2" t="s">
        <v>17</v>
      </c>
      <c r="H1" s="67" t="s">
        <v>101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102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30</v>
      </c>
      <c r="G14" s="53">
        <v>0.8</v>
      </c>
      <c r="H14" s="53">
        <v>2.9</v>
      </c>
      <c r="I14" s="54">
        <v>2.8</v>
      </c>
      <c r="J14" s="53">
        <v>42</v>
      </c>
      <c r="K14" s="59" t="s">
        <v>44</v>
      </c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40</v>
      </c>
      <c r="F15" s="56">
        <v>200</v>
      </c>
      <c r="G15" s="57">
        <v>1.54</v>
      </c>
      <c r="H15" s="57">
        <v>5.6</v>
      </c>
      <c r="I15" s="58">
        <v>7.54</v>
      </c>
      <c r="J15" s="57">
        <v>93</v>
      </c>
      <c r="K15" s="60" t="s">
        <v>45</v>
      </c>
      <c r="L15" s="43"/>
    </row>
    <row r="16" spans="1:12" ht="15" x14ac:dyDescent="0.25">
      <c r="A16" s="23"/>
      <c r="B16" s="15"/>
      <c r="C16" s="11"/>
      <c r="D16" s="7" t="s">
        <v>28</v>
      </c>
      <c r="E16" s="55" t="s">
        <v>41</v>
      </c>
      <c r="F16" s="56">
        <v>90</v>
      </c>
      <c r="G16" s="57">
        <v>14.8</v>
      </c>
      <c r="H16" s="57">
        <v>7.6</v>
      </c>
      <c r="I16" s="58">
        <v>12.7</v>
      </c>
      <c r="J16" s="57">
        <v>250.2</v>
      </c>
      <c r="K16" s="60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42</v>
      </c>
      <c r="F17" s="56">
        <v>150</v>
      </c>
      <c r="G17" s="57">
        <v>4</v>
      </c>
      <c r="H17" s="57">
        <v>4.2</v>
      </c>
      <c r="I17" s="58">
        <v>24.6</v>
      </c>
      <c r="J17" s="57">
        <v>152.4</v>
      </c>
      <c r="K17" s="60" t="s">
        <v>47</v>
      </c>
      <c r="L17" s="43"/>
    </row>
    <row r="18" spans="1:12" ht="15" x14ac:dyDescent="0.25">
      <c r="A18" s="23"/>
      <c r="B18" s="15"/>
      <c r="C18" s="11"/>
      <c r="D18" s="7" t="s">
        <v>30</v>
      </c>
      <c r="E18" s="55" t="s">
        <v>43</v>
      </c>
      <c r="F18" s="56">
        <v>200</v>
      </c>
      <c r="G18" s="57">
        <v>0.7</v>
      </c>
      <c r="H18" s="57">
        <v>0.3</v>
      </c>
      <c r="I18" s="58">
        <v>20.8</v>
      </c>
      <c r="J18" s="57">
        <v>88.2</v>
      </c>
      <c r="K18" s="60" t="s">
        <v>48</v>
      </c>
      <c r="L18" s="43"/>
    </row>
    <row r="19" spans="1:12" ht="15" x14ac:dyDescent="0.25">
      <c r="A19" s="23"/>
      <c r="B19" s="15"/>
      <c r="C19" s="11"/>
      <c r="D19" s="7" t="s">
        <v>31</v>
      </c>
      <c r="E19" s="55"/>
      <c r="F19" s="56">
        <v>23</v>
      </c>
      <c r="G19" s="57">
        <v>1.8</v>
      </c>
      <c r="H19" s="57">
        <v>0.2</v>
      </c>
      <c r="I19" s="58">
        <v>11.11</v>
      </c>
      <c r="J19" s="57">
        <v>53.77</v>
      </c>
      <c r="K19" s="58"/>
      <c r="L19" s="43"/>
    </row>
    <row r="20" spans="1:12" ht="15" x14ac:dyDescent="0.25">
      <c r="A20" s="23"/>
      <c r="B20" s="15"/>
      <c r="C20" s="11"/>
      <c r="D20" s="7" t="s">
        <v>32</v>
      </c>
      <c r="E20" s="55"/>
      <c r="F20" s="56">
        <v>27</v>
      </c>
      <c r="G20" s="57">
        <v>2.27</v>
      </c>
      <c r="H20" s="57">
        <v>0.44</v>
      </c>
      <c r="I20" s="58">
        <v>20</v>
      </c>
      <c r="J20" s="57">
        <v>93.15</v>
      </c>
      <c r="K20" s="58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25.91</v>
      </c>
      <c r="H23" s="19">
        <f t="shared" si="2"/>
        <v>21.240000000000002</v>
      </c>
      <c r="I23" s="19">
        <f t="shared" si="2"/>
        <v>99.55</v>
      </c>
      <c r="J23" s="19">
        <f t="shared" si="2"/>
        <v>772.72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720</v>
      </c>
      <c r="G24" s="32">
        <f t="shared" ref="G24:J24" si="4">G13+G23</f>
        <v>25.91</v>
      </c>
      <c r="H24" s="32">
        <f t="shared" si="4"/>
        <v>21.240000000000002</v>
      </c>
      <c r="I24" s="32">
        <f t="shared" si="4"/>
        <v>99.55</v>
      </c>
      <c r="J24" s="32">
        <f t="shared" si="4"/>
        <v>772.72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53</v>
      </c>
      <c r="F34" s="56">
        <v>200</v>
      </c>
      <c r="G34" s="57">
        <v>3.34</v>
      </c>
      <c r="H34" s="57">
        <v>5.7</v>
      </c>
      <c r="I34" s="58">
        <v>11.24</v>
      </c>
      <c r="J34" s="57">
        <v>109.4</v>
      </c>
      <c r="K34" s="60" t="s">
        <v>49</v>
      </c>
      <c r="L34" s="43"/>
    </row>
    <row r="35" spans="1:12" ht="15" x14ac:dyDescent="0.25">
      <c r="A35" s="14"/>
      <c r="B35" s="15"/>
      <c r="C35" s="11"/>
      <c r="D35" s="7" t="s">
        <v>28</v>
      </c>
      <c r="E35" s="55" t="s">
        <v>54</v>
      </c>
      <c r="F35" s="56">
        <v>120</v>
      </c>
      <c r="G35" s="57">
        <v>12</v>
      </c>
      <c r="H35" s="57">
        <v>5.9</v>
      </c>
      <c r="I35" s="58">
        <v>4.5999999999999996</v>
      </c>
      <c r="J35" s="57">
        <v>126</v>
      </c>
      <c r="K35" s="60" t="s">
        <v>50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55</v>
      </c>
      <c r="F36" s="56">
        <v>150</v>
      </c>
      <c r="G36" s="57">
        <v>3.8</v>
      </c>
      <c r="H36" s="57">
        <v>8.1</v>
      </c>
      <c r="I36" s="58">
        <v>26</v>
      </c>
      <c r="J36" s="57">
        <v>196</v>
      </c>
      <c r="K36" s="60" t="s">
        <v>51</v>
      </c>
      <c r="L36" s="43"/>
    </row>
    <row r="37" spans="1:12" ht="15" x14ac:dyDescent="0.25">
      <c r="A37" s="14"/>
      <c r="B37" s="15"/>
      <c r="C37" s="11"/>
      <c r="D37" s="7" t="s">
        <v>30</v>
      </c>
      <c r="E37" s="55" t="s">
        <v>56</v>
      </c>
      <c r="F37" s="56">
        <v>200</v>
      </c>
      <c r="G37" s="57">
        <v>0.78</v>
      </c>
      <c r="H37" s="57">
        <v>0.05</v>
      </c>
      <c r="I37" s="58">
        <v>27.63</v>
      </c>
      <c r="J37" s="57">
        <v>114.8</v>
      </c>
      <c r="K37" s="60" t="s">
        <v>52</v>
      </c>
      <c r="L37" s="43"/>
    </row>
    <row r="38" spans="1:12" ht="15" x14ac:dyDescent="0.25">
      <c r="A38" s="14"/>
      <c r="B38" s="15"/>
      <c r="C38" s="11"/>
      <c r="D38" s="7" t="s">
        <v>31</v>
      </c>
      <c r="E38" s="55"/>
      <c r="F38" s="56">
        <v>33</v>
      </c>
      <c r="G38" s="57">
        <v>1.8</v>
      </c>
      <c r="H38" s="57">
        <v>0.2</v>
      </c>
      <c r="I38" s="58">
        <v>11.11</v>
      </c>
      <c r="J38" s="57">
        <v>53.77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5"/>
      <c r="F39" s="56">
        <v>33</v>
      </c>
      <c r="G39" s="57">
        <v>2.27</v>
      </c>
      <c r="H39" s="57">
        <v>0.44</v>
      </c>
      <c r="I39" s="58">
        <v>20</v>
      </c>
      <c r="J39" s="57">
        <v>93.15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736</v>
      </c>
      <c r="G42" s="19">
        <f t="shared" ref="G42" si="10">SUM(G33:G41)</f>
        <v>23.990000000000002</v>
      </c>
      <c r="H42" s="19">
        <f t="shared" ref="H42" si="11">SUM(H33:H41)</f>
        <v>20.390000000000004</v>
      </c>
      <c r="I42" s="19">
        <f t="shared" ref="I42" si="12">SUM(I33:I41)</f>
        <v>100.58</v>
      </c>
      <c r="J42" s="19">
        <f t="shared" ref="J42:L42" si="13">SUM(J33:J41)</f>
        <v>693.11999999999989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736</v>
      </c>
      <c r="G43" s="32">
        <f t="shared" ref="G43" si="14">G32+G42</f>
        <v>23.990000000000002</v>
      </c>
      <c r="H43" s="32">
        <f t="shared" ref="H43" si="15">H32+H42</f>
        <v>20.390000000000004</v>
      </c>
      <c r="I43" s="32">
        <f t="shared" ref="I43" si="16">I32+I42</f>
        <v>100.58</v>
      </c>
      <c r="J43" s="32">
        <f t="shared" ref="J43:L43" si="17">J32+J42</f>
        <v>693.11999999999989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5" t="s">
        <v>57</v>
      </c>
      <c r="F53" s="56">
        <v>200</v>
      </c>
      <c r="G53" s="57">
        <v>6.7</v>
      </c>
      <c r="H53" s="57">
        <v>5.3</v>
      </c>
      <c r="I53" s="58">
        <v>15.1</v>
      </c>
      <c r="J53" s="57">
        <v>145.4</v>
      </c>
      <c r="K53" s="60" t="s">
        <v>61</v>
      </c>
      <c r="L53" s="43"/>
    </row>
    <row r="54" spans="1:12" ht="15" x14ac:dyDescent="0.25">
      <c r="A54" s="23"/>
      <c r="B54" s="15"/>
      <c r="C54" s="11"/>
      <c r="D54" s="7" t="s">
        <v>28</v>
      </c>
      <c r="E54" s="55" t="s">
        <v>58</v>
      </c>
      <c r="F54" s="61">
        <v>90</v>
      </c>
      <c r="G54" s="57">
        <v>11.9</v>
      </c>
      <c r="H54" s="57">
        <v>10.1</v>
      </c>
      <c r="I54" s="58">
        <v>3.2</v>
      </c>
      <c r="J54" s="57">
        <v>165</v>
      </c>
      <c r="K54" s="60" t="s">
        <v>62</v>
      </c>
      <c r="L54" s="43"/>
    </row>
    <row r="55" spans="1:12" ht="15" x14ac:dyDescent="0.25">
      <c r="A55" s="23"/>
      <c r="B55" s="15"/>
      <c r="C55" s="11"/>
      <c r="D55" s="7" t="s">
        <v>29</v>
      </c>
      <c r="E55" s="55" t="s">
        <v>59</v>
      </c>
      <c r="F55" s="56">
        <v>150</v>
      </c>
      <c r="G55" s="57">
        <v>5.52</v>
      </c>
      <c r="H55" s="57">
        <v>4.28</v>
      </c>
      <c r="I55" s="58">
        <v>30.9</v>
      </c>
      <c r="J55" s="57">
        <v>184.1</v>
      </c>
      <c r="K55" s="60" t="s">
        <v>63</v>
      </c>
      <c r="L55" s="43"/>
    </row>
    <row r="56" spans="1:12" ht="15" x14ac:dyDescent="0.25">
      <c r="A56" s="23"/>
      <c r="B56" s="15"/>
      <c r="C56" s="11"/>
      <c r="D56" s="7" t="s">
        <v>30</v>
      </c>
      <c r="E56" s="55" t="s">
        <v>60</v>
      </c>
      <c r="F56" s="56">
        <v>200</v>
      </c>
      <c r="G56" s="57">
        <v>7.0000000000000007E-2</v>
      </c>
      <c r="H56" s="57">
        <v>0.02</v>
      </c>
      <c r="I56" s="58">
        <v>15</v>
      </c>
      <c r="J56" s="57">
        <v>60</v>
      </c>
      <c r="K56" s="60" t="s">
        <v>64</v>
      </c>
      <c r="L56" s="43"/>
    </row>
    <row r="57" spans="1:12" ht="15" x14ac:dyDescent="0.25">
      <c r="A57" s="23"/>
      <c r="B57" s="15"/>
      <c r="C57" s="11"/>
      <c r="D57" s="7" t="s">
        <v>31</v>
      </c>
      <c r="E57" s="55"/>
      <c r="F57" s="56">
        <v>24</v>
      </c>
      <c r="G57" s="57">
        <v>0.39</v>
      </c>
      <c r="H57" s="57">
        <v>0.04</v>
      </c>
      <c r="I57" s="58">
        <v>2.34</v>
      </c>
      <c r="J57" s="57">
        <v>11.62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5"/>
      <c r="F58" s="56">
        <v>24</v>
      </c>
      <c r="G58" s="57">
        <v>0.32</v>
      </c>
      <c r="H58" s="57">
        <v>0.05</v>
      </c>
      <c r="I58" s="58">
        <v>1.97</v>
      </c>
      <c r="J58" s="57">
        <v>9.89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688</v>
      </c>
      <c r="G61" s="19">
        <f t="shared" ref="G61" si="22">SUM(G52:G60)</f>
        <v>24.900000000000002</v>
      </c>
      <c r="H61" s="19">
        <f t="shared" ref="H61" si="23">SUM(H52:H60)</f>
        <v>19.79</v>
      </c>
      <c r="I61" s="19">
        <f t="shared" ref="I61" si="24">SUM(I52:I60)</f>
        <v>68.510000000000005</v>
      </c>
      <c r="J61" s="19">
        <f t="shared" ref="J61:L61" si="25">SUM(J52:J60)</f>
        <v>576.01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688</v>
      </c>
      <c r="G62" s="32">
        <f t="shared" ref="G62" si="26">G51+G61</f>
        <v>24.900000000000002</v>
      </c>
      <c r="H62" s="32">
        <f t="shared" ref="H62" si="27">H51+H61</f>
        <v>19.79</v>
      </c>
      <c r="I62" s="32">
        <f t="shared" ref="I62" si="28">I51+I61</f>
        <v>68.510000000000005</v>
      </c>
      <c r="J62" s="32">
        <f t="shared" ref="J62:L62" si="29">J51+J61</f>
        <v>576.01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5" t="s">
        <v>65</v>
      </c>
      <c r="F72" s="56">
        <v>200</v>
      </c>
      <c r="G72" s="57">
        <v>6.2</v>
      </c>
      <c r="H72" s="57">
        <v>7.5</v>
      </c>
      <c r="I72" s="58">
        <v>10.8</v>
      </c>
      <c r="J72" s="57">
        <v>135.80000000000001</v>
      </c>
      <c r="K72" s="60" t="s">
        <v>69</v>
      </c>
      <c r="L72" s="43"/>
    </row>
    <row r="73" spans="1:12" ht="15" x14ac:dyDescent="0.25">
      <c r="A73" s="23"/>
      <c r="B73" s="15"/>
      <c r="C73" s="11"/>
      <c r="D73" s="7" t="s">
        <v>28</v>
      </c>
      <c r="E73" s="55" t="s">
        <v>66</v>
      </c>
      <c r="F73" s="56">
        <v>120</v>
      </c>
      <c r="G73" s="57">
        <v>15.3</v>
      </c>
      <c r="H73" s="57">
        <v>17.8</v>
      </c>
      <c r="I73" s="58">
        <v>14.4</v>
      </c>
      <c r="J73" s="57">
        <v>282.7</v>
      </c>
      <c r="K73" s="60" t="s">
        <v>70</v>
      </c>
      <c r="L73" s="43"/>
    </row>
    <row r="74" spans="1:12" ht="15" x14ac:dyDescent="0.25">
      <c r="A74" s="23"/>
      <c r="B74" s="15"/>
      <c r="C74" s="11"/>
      <c r="D74" s="7" t="s">
        <v>29</v>
      </c>
      <c r="E74" s="55" t="s">
        <v>67</v>
      </c>
      <c r="F74" s="56">
        <v>150</v>
      </c>
      <c r="G74" s="57">
        <v>3.5</v>
      </c>
      <c r="H74" s="57">
        <v>5.5</v>
      </c>
      <c r="I74" s="58">
        <v>35.1</v>
      </c>
      <c r="J74" s="57">
        <v>225</v>
      </c>
      <c r="K74" s="60" t="s">
        <v>71</v>
      </c>
      <c r="L74" s="43"/>
    </row>
    <row r="75" spans="1:12" ht="15" x14ac:dyDescent="0.25">
      <c r="A75" s="23"/>
      <c r="B75" s="15"/>
      <c r="C75" s="11"/>
      <c r="D75" s="7" t="s">
        <v>30</v>
      </c>
      <c r="E75" s="55" t="s">
        <v>68</v>
      </c>
      <c r="F75" s="56">
        <v>200</v>
      </c>
      <c r="G75" s="57">
        <v>0.16</v>
      </c>
      <c r="H75" s="57">
        <v>0.16</v>
      </c>
      <c r="I75" s="58">
        <v>28</v>
      </c>
      <c r="J75" s="57">
        <v>114.6</v>
      </c>
      <c r="K75" s="60" t="s">
        <v>72</v>
      </c>
      <c r="L75" s="43"/>
    </row>
    <row r="76" spans="1:12" ht="15" x14ac:dyDescent="0.25">
      <c r="A76" s="23"/>
      <c r="B76" s="15"/>
      <c r="C76" s="11"/>
      <c r="D76" s="7" t="s">
        <v>31</v>
      </c>
      <c r="E76" s="55"/>
      <c r="F76" s="56">
        <v>23</v>
      </c>
      <c r="G76" s="57">
        <v>1.8</v>
      </c>
      <c r="H76" s="57">
        <v>0.2</v>
      </c>
      <c r="I76" s="58">
        <v>11.11</v>
      </c>
      <c r="J76" s="57">
        <v>53.77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5"/>
      <c r="F77" s="56">
        <v>27</v>
      </c>
      <c r="G77" s="57">
        <v>2.27</v>
      </c>
      <c r="H77" s="57">
        <v>0.44</v>
      </c>
      <c r="I77" s="58">
        <v>20</v>
      </c>
      <c r="J77" s="57">
        <v>93.15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29.23</v>
      </c>
      <c r="H80" s="19">
        <f t="shared" ref="H80" si="35">SUM(H71:H79)</f>
        <v>31.6</v>
      </c>
      <c r="I80" s="19">
        <f t="shared" ref="I80" si="36">SUM(I71:I79)</f>
        <v>119.41000000000001</v>
      </c>
      <c r="J80" s="19">
        <f t="shared" ref="J80:L80" si="37">SUM(J71:J79)</f>
        <v>905.02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720</v>
      </c>
      <c r="G81" s="32">
        <f t="shared" ref="G81" si="38">G70+G80</f>
        <v>29.23</v>
      </c>
      <c r="H81" s="32">
        <f t="shared" ref="H81" si="39">H70+H80</f>
        <v>31.6</v>
      </c>
      <c r="I81" s="32">
        <f t="shared" ref="I81" si="40">I70+I80</f>
        <v>119.41000000000001</v>
      </c>
      <c r="J81" s="32">
        <f t="shared" ref="J81:L81" si="41">J70+J80</f>
        <v>905.02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5" t="s">
        <v>73</v>
      </c>
      <c r="F91" s="56">
        <v>200</v>
      </c>
      <c r="G91" s="57">
        <v>3.3</v>
      </c>
      <c r="H91" s="57">
        <v>2.72</v>
      </c>
      <c r="I91" s="58">
        <v>12.55</v>
      </c>
      <c r="J91" s="57">
        <v>96</v>
      </c>
      <c r="K91" s="56">
        <v>200</v>
      </c>
      <c r="L91" s="43"/>
    </row>
    <row r="92" spans="1:12" ht="15" x14ac:dyDescent="0.25">
      <c r="A92" s="23"/>
      <c r="B92" s="15"/>
      <c r="C92" s="11"/>
      <c r="D92" s="7" t="s">
        <v>28</v>
      </c>
      <c r="E92" s="55" t="s">
        <v>74</v>
      </c>
      <c r="F92" s="56">
        <v>100</v>
      </c>
      <c r="G92" s="57">
        <v>14.55</v>
      </c>
      <c r="H92" s="57">
        <v>19.25</v>
      </c>
      <c r="I92" s="58">
        <v>15.65</v>
      </c>
      <c r="J92" s="57">
        <v>282.60000000000002</v>
      </c>
      <c r="K92" s="56">
        <v>100</v>
      </c>
      <c r="L92" s="43"/>
    </row>
    <row r="93" spans="1:12" ht="15" x14ac:dyDescent="0.25">
      <c r="A93" s="23"/>
      <c r="B93" s="15"/>
      <c r="C93" s="11"/>
      <c r="D93" s="7" t="s">
        <v>29</v>
      </c>
      <c r="E93" s="55" t="s">
        <v>55</v>
      </c>
      <c r="F93" s="56">
        <v>180</v>
      </c>
      <c r="G93" s="57">
        <v>3.8</v>
      </c>
      <c r="H93" s="57">
        <v>8.1</v>
      </c>
      <c r="I93" s="58">
        <v>26</v>
      </c>
      <c r="J93" s="57">
        <v>196</v>
      </c>
      <c r="K93" s="56">
        <v>180</v>
      </c>
      <c r="L93" s="43"/>
    </row>
    <row r="94" spans="1:12" ht="15" x14ac:dyDescent="0.25">
      <c r="A94" s="23"/>
      <c r="B94" s="15"/>
      <c r="C94" s="11"/>
      <c r="D94" s="7" t="s">
        <v>30</v>
      </c>
      <c r="E94" s="55" t="s">
        <v>75</v>
      </c>
      <c r="F94" s="56">
        <v>200</v>
      </c>
      <c r="G94" s="57">
        <v>1</v>
      </c>
      <c r="H94" s="57">
        <v>0</v>
      </c>
      <c r="I94" s="58">
        <v>20.2</v>
      </c>
      <c r="J94" s="57">
        <v>84.8</v>
      </c>
      <c r="K94" s="56">
        <v>200</v>
      </c>
      <c r="L94" s="43"/>
    </row>
    <row r="95" spans="1:12" ht="15" x14ac:dyDescent="0.25">
      <c r="A95" s="23"/>
      <c r="B95" s="15"/>
      <c r="C95" s="11"/>
      <c r="D95" s="7" t="s">
        <v>31</v>
      </c>
      <c r="E95" s="55"/>
      <c r="F95" s="56">
        <v>33</v>
      </c>
      <c r="G95" s="57">
        <v>2.6</v>
      </c>
      <c r="H95" s="57">
        <v>0.33</v>
      </c>
      <c r="I95" s="58">
        <v>15.94</v>
      </c>
      <c r="J95" s="57">
        <v>77.150000000000006</v>
      </c>
      <c r="K95" s="56">
        <v>33</v>
      </c>
      <c r="L95" s="43"/>
    </row>
    <row r="96" spans="1:12" ht="15" x14ac:dyDescent="0.25">
      <c r="A96" s="23"/>
      <c r="B96" s="15"/>
      <c r="C96" s="11"/>
      <c r="D96" s="7" t="s">
        <v>32</v>
      </c>
      <c r="E96" s="55"/>
      <c r="F96" s="56">
        <v>33</v>
      </c>
      <c r="G96" s="57">
        <v>2.77</v>
      </c>
      <c r="H96" s="57">
        <v>0.54</v>
      </c>
      <c r="I96" s="58">
        <v>24.45</v>
      </c>
      <c r="J96" s="57">
        <v>113.9</v>
      </c>
      <c r="K96" s="56">
        <v>33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746</v>
      </c>
      <c r="G99" s="19">
        <f t="shared" ref="G99" si="46">SUM(G90:G98)</f>
        <v>28.020000000000003</v>
      </c>
      <c r="H99" s="19">
        <f t="shared" ref="H99" si="47">SUM(H90:H98)</f>
        <v>30.939999999999998</v>
      </c>
      <c r="I99" s="19">
        <f t="shared" ref="I99" si="48">SUM(I90:I98)</f>
        <v>114.79</v>
      </c>
      <c r="J99" s="19">
        <f t="shared" ref="J99:L99" si="49">SUM(J90:J98)</f>
        <v>850.44999999999993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746</v>
      </c>
      <c r="G100" s="32">
        <f t="shared" ref="G100" si="50">G89+G99</f>
        <v>28.020000000000003</v>
      </c>
      <c r="H100" s="32">
        <f t="shared" ref="H100" si="51">H89+H99</f>
        <v>30.939999999999998</v>
      </c>
      <c r="I100" s="32">
        <f t="shared" ref="I100" si="52">I89+I99</f>
        <v>114.79</v>
      </c>
      <c r="J100" s="32">
        <f t="shared" ref="J100:L100" si="53">J89+J99</f>
        <v>850.44999999999993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76</v>
      </c>
      <c r="F110" s="56">
        <v>200</v>
      </c>
      <c r="G110" s="57">
        <v>3.7</v>
      </c>
      <c r="H110" s="57">
        <v>3.8</v>
      </c>
      <c r="I110" s="58">
        <v>8.1</v>
      </c>
      <c r="J110" s="57">
        <v>81.400000000000006</v>
      </c>
      <c r="K110" s="60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77</v>
      </c>
      <c r="F111" s="56">
        <v>90</v>
      </c>
      <c r="G111" s="57">
        <v>13.7</v>
      </c>
      <c r="H111" s="57">
        <v>19.899999999999999</v>
      </c>
      <c r="I111" s="58">
        <v>13.79</v>
      </c>
      <c r="J111" s="57">
        <v>290</v>
      </c>
      <c r="K111" s="60" t="s">
        <v>80</v>
      </c>
      <c r="L111" s="43"/>
    </row>
    <row r="112" spans="1:12" ht="15" x14ac:dyDescent="0.25">
      <c r="A112" s="23"/>
      <c r="B112" s="15"/>
      <c r="C112" s="11"/>
      <c r="D112" s="7" t="s">
        <v>29</v>
      </c>
      <c r="E112" s="55" t="s">
        <v>78</v>
      </c>
      <c r="F112" s="56">
        <v>150</v>
      </c>
      <c r="G112" s="57">
        <v>3.1</v>
      </c>
      <c r="H112" s="57">
        <v>4.9000000000000004</v>
      </c>
      <c r="I112" s="58">
        <v>14.1</v>
      </c>
      <c r="J112" s="57">
        <v>113</v>
      </c>
      <c r="K112" s="60" t="s">
        <v>81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60</v>
      </c>
      <c r="F113" s="56">
        <v>200</v>
      </c>
      <c r="G113" s="57">
        <v>7.0000000000000007E-2</v>
      </c>
      <c r="H113" s="57">
        <v>0.02</v>
      </c>
      <c r="I113" s="58">
        <v>15</v>
      </c>
      <c r="J113" s="57">
        <v>60</v>
      </c>
      <c r="K113" s="60" t="s">
        <v>64</v>
      </c>
      <c r="L113" s="43"/>
    </row>
    <row r="114" spans="1:12" ht="15" x14ac:dyDescent="0.25">
      <c r="A114" s="23"/>
      <c r="B114" s="15"/>
      <c r="C114" s="11"/>
      <c r="D114" s="7" t="s">
        <v>31</v>
      </c>
      <c r="E114" s="55"/>
      <c r="F114" s="56">
        <v>23</v>
      </c>
      <c r="G114" s="57">
        <v>1.8</v>
      </c>
      <c r="H114" s="57">
        <v>0.2</v>
      </c>
      <c r="I114" s="58">
        <v>11.11</v>
      </c>
      <c r="J114" s="57">
        <v>53.77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5"/>
      <c r="F115" s="56">
        <v>27</v>
      </c>
      <c r="G115" s="57">
        <v>2.27</v>
      </c>
      <c r="H115" s="57">
        <v>0.44</v>
      </c>
      <c r="I115" s="58">
        <v>20</v>
      </c>
      <c r="J115" s="57">
        <v>93.15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24.64</v>
      </c>
      <c r="H118" s="19">
        <f t="shared" si="56"/>
        <v>29.26</v>
      </c>
      <c r="I118" s="19">
        <f t="shared" si="56"/>
        <v>82.1</v>
      </c>
      <c r="J118" s="19">
        <f t="shared" si="56"/>
        <v>691.31999999999994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690</v>
      </c>
      <c r="G119" s="32">
        <f t="shared" ref="G119" si="58">G108+G118</f>
        <v>24.64</v>
      </c>
      <c r="H119" s="32">
        <f t="shared" ref="H119" si="59">H108+H118</f>
        <v>29.26</v>
      </c>
      <c r="I119" s="32">
        <f t="shared" ref="I119" si="60">I108+I118</f>
        <v>82.1</v>
      </c>
      <c r="J119" s="32">
        <f t="shared" ref="J119:L119" si="61">J108+J118</f>
        <v>691.31999999999994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40</v>
      </c>
      <c r="F129" s="56">
        <v>200</v>
      </c>
      <c r="G129" s="57">
        <v>1.54</v>
      </c>
      <c r="H129" s="57">
        <v>5.6</v>
      </c>
      <c r="I129" s="58">
        <v>7.54</v>
      </c>
      <c r="J129" s="57">
        <v>93</v>
      </c>
      <c r="K129" s="60" t="s">
        <v>45</v>
      </c>
      <c r="L129" s="43"/>
    </row>
    <row r="130" spans="1:12" ht="15" x14ac:dyDescent="0.25">
      <c r="A130" s="14"/>
      <c r="B130" s="15"/>
      <c r="C130" s="11"/>
      <c r="D130" s="7" t="s">
        <v>28</v>
      </c>
      <c r="E130" s="55" t="s">
        <v>82</v>
      </c>
      <c r="F130" s="56">
        <v>240</v>
      </c>
      <c r="G130" s="57">
        <v>16.899999999999999</v>
      </c>
      <c r="H130" s="57">
        <v>40.4</v>
      </c>
      <c r="I130" s="58">
        <v>22.7</v>
      </c>
      <c r="J130" s="57">
        <v>525.29999999999995</v>
      </c>
      <c r="K130" s="60" t="s">
        <v>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55"/>
      <c r="F131" s="56"/>
      <c r="G131" s="57"/>
      <c r="H131" s="57"/>
      <c r="I131" s="58"/>
      <c r="J131" s="57"/>
      <c r="K131" s="60"/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83</v>
      </c>
      <c r="F132" s="56">
        <v>200</v>
      </c>
      <c r="G132" s="57">
        <v>1.1599999999999999</v>
      </c>
      <c r="H132" s="57">
        <v>0.3</v>
      </c>
      <c r="I132" s="58">
        <v>47.26</v>
      </c>
      <c r="J132" s="57">
        <v>196.38</v>
      </c>
      <c r="K132" s="60" t="s">
        <v>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55"/>
      <c r="F133" s="56">
        <v>33</v>
      </c>
      <c r="G133" s="57">
        <v>2.6</v>
      </c>
      <c r="H133" s="57">
        <v>0.33</v>
      </c>
      <c r="I133" s="58">
        <v>15.94</v>
      </c>
      <c r="J133" s="57">
        <v>77.150000000000006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5"/>
      <c r="F134" s="56">
        <v>33</v>
      </c>
      <c r="G134" s="57">
        <v>2.77</v>
      </c>
      <c r="H134" s="57">
        <v>0.54</v>
      </c>
      <c r="I134" s="58">
        <v>24.45</v>
      </c>
      <c r="J134" s="57">
        <v>113.9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706</v>
      </c>
      <c r="G137" s="19">
        <f t="shared" ref="G137:J137" si="64">SUM(G128:G136)</f>
        <v>24.97</v>
      </c>
      <c r="H137" s="19">
        <f t="shared" si="64"/>
        <v>47.169999999999995</v>
      </c>
      <c r="I137" s="19">
        <f t="shared" si="64"/>
        <v>117.89</v>
      </c>
      <c r="J137" s="19">
        <f t="shared" si="64"/>
        <v>1005.7299999999999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706</v>
      </c>
      <c r="G138" s="32">
        <f t="shared" ref="G138" si="66">G127+G137</f>
        <v>24.97</v>
      </c>
      <c r="H138" s="32">
        <f t="shared" ref="H138" si="67">H127+H137</f>
        <v>47.169999999999995</v>
      </c>
      <c r="I138" s="32">
        <f t="shared" ref="I138" si="68">I127+I137</f>
        <v>117.89</v>
      </c>
      <c r="J138" s="32">
        <f t="shared" ref="J138:L138" si="69">J127+J137</f>
        <v>1005.7299999999999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39</v>
      </c>
      <c r="F147" s="52">
        <v>30</v>
      </c>
      <c r="G147" s="53">
        <v>0.8</v>
      </c>
      <c r="H147" s="53">
        <v>2.9</v>
      </c>
      <c r="I147" s="54">
        <v>2.8</v>
      </c>
      <c r="J147" s="53">
        <v>42</v>
      </c>
      <c r="K147" s="59" t="s">
        <v>44</v>
      </c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86</v>
      </c>
      <c r="F148" s="56">
        <v>200</v>
      </c>
      <c r="G148" s="57">
        <v>6.2</v>
      </c>
      <c r="H148" s="57">
        <v>7.5</v>
      </c>
      <c r="I148" s="58">
        <v>10.8</v>
      </c>
      <c r="J148" s="57">
        <v>135.80000000000001</v>
      </c>
      <c r="K148" s="60" t="s">
        <v>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87</v>
      </c>
      <c r="F149" s="56">
        <v>90</v>
      </c>
      <c r="G149" s="57">
        <v>14.8</v>
      </c>
      <c r="H149" s="57">
        <v>7.6</v>
      </c>
      <c r="I149" s="58">
        <v>12.7</v>
      </c>
      <c r="J149" s="57">
        <v>250.2</v>
      </c>
      <c r="K149" s="60" t="s">
        <v>46</v>
      </c>
      <c r="L149" s="43"/>
    </row>
    <row r="150" spans="1:12" ht="15" x14ac:dyDescent="0.25">
      <c r="A150" s="23"/>
      <c r="B150" s="15"/>
      <c r="C150" s="11"/>
      <c r="D150" s="7" t="s">
        <v>29</v>
      </c>
      <c r="E150" s="55" t="s">
        <v>88</v>
      </c>
      <c r="F150" s="56">
        <v>150</v>
      </c>
      <c r="G150" s="57">
        <v>4.5999999999999996</v>
      </c>
      <c r="H150" s="57">
        <v>5</v>
      </c>
      <c r="I150" s="58">
        <v>20.5</v>
      </c>
      <c r="J150" s="57">
        <v>145.5</v>
      </c>
      <c r="K150" s="60" t="s">
        <v>89</v>
      </c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56</v>
      </c>
      <c r="F151" s="56">
        <v>200</v>
      </c>
      <c r="G151" s="57">
        <v>0.78</v>
      </c>
      <c r="H151" s="57">
        <v>0.05</v>
      </c>
      <c r="I151" s="58">
        <v>27.63</v>
      </c>
      <c r="J151" s="57">
        <v>114.8</v>
      </c>
      <c r="K151" s="60" t="s">
        <v>52</v>
      </c>
      <c r="L151" s="43"/>
    </row>
    <row r="152" spans="1:12" ht="15" x14ac:dyDescent="0.25">
      <c r="A152" s="23"/>
      <c r="B152" s="15"/>
      <c r="C152" s="11"/>
      <c r="D152" s="7" t="s">
        <v>31</v>
      </c>
      <c r="E152" s="55"/>
      <c r="F152" s="56">
        <v>23</v>
      </c>
      <c r="G152" s="57">
        <v>1.8</v>
      </c>
      <c r="H152" s="57">
        <v>0.2</v>
      </c>
      <c r="I152" s="58">
        <v>11.11</v>
      </c>
      <c r="J152" s="57">
        <v>53.77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5"/>
      <c r="F153" s="56">
        <v>27</v>
      </c>
      <c r="G153" s="57">
        <v>2.27</v>
      </c>
      <c r="H153" s="57">
        <v>0.44</v>
      </c>
      <c r="I153" s="58">
        <v>20</v>
      </c>
      <c r="J153" s="57">
        <v>93.15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31.25</v>
      </c>
      <c r="H156" s="19">
        <f t="shared" si="72"/>
        <v>23.69</v>
      </c>
      <c r="I156" s="19">
        <f t="shared" si="72"/>
        <v>105.53999999999999</v>
      </c>
      <c r="J156" s="19">
        <f t="shared" si="72"/>
        <v>835.21999999999991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720</v>
      </c>
      <c r="G157" s="32">
        <f t="shared" ref="G157" si="74">G146+G156</f>
        <v>31.25</v>
      </c>
      <c r="H157" s="32">
        <f t="shared" ref="H157" si="75">H146+H156</f>
        <v>23.69</v>
      </c>
      <c r="I157" s="32">
        <f t="shared" ref="I157" si="76">I146+I156</f>
        <v>105.53999999999999</v>
      </c>
      <c r="J157" s="32">
        <f t="shared" ref="J157:L157" si="77">J146+J156</f>
        <v>835.21999999999991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90</v>
      </c>
      <c r="F167" s="56">
        <v>200</v>
      </c>
      <c r="G167" s="57">
        <v>7</v>
      </c>
      <c r="H167" s="57">
        <v>9.1</v>
      </c>
      <c r="I167" s="58">
        <v>10.8</v>
      </c>
      <c r="J167" s="57">
        <v>153.19999999999999</v>
      </c>
      <c r="K167" s="60" t="s">
        <v>93</v>
      </c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91</v>
      </c>
      <c r="F168" s="56">
        <v>90</v>
      </c>
      <c r="G168" s="57">
        <v>14.8</v>
      </c>
      <c r="H168" s="57">
        <v>9.1</v>
      </c>
      <c r="I168" s="58">
        <v>10.6</v>
      </c>
      <c r="J168" s="57">
        <v>167.6</v>
      </c>
      <c r="K168" s="60" t="s">
        <v>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92</v>
      </c>
      <c r="F169" s="56">
        <v>150</v>
      </c>
      <c r="G169" s="57">
        <v>13</v>
      </c>
      <c r="H169" s="57">
        <v>6.5</v>
      </c>
      <c r="I169" s="58">
        <v>33.299999999999997</v>
      </c>
      <c r="J169" s="57">
        <v>243</v>
      </c>
      <c r="K169" s="60" t="s">
        <v>95</v>
      </c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43</v>
      </c>
      <c r="F170" s="56">
        <v>200</v>
      </c>
      <c r="G170" s="57">
        <v>0.7</v>
      </c>
      <c r="H170" s="57">
        <v>0.3</v>
      </c>
      <c r="I170" s="58">
        <v>20.8</v>
      </c>
      <c r="J170" s="57">
        <v>88.2</v>
      </c>
      <c r="K170" s="60" t="s">
        <v>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5"/>
      <c r="F171" s="56">
        <v>24</v>
      </c>
      <c r="G171" s="57">
        <v>0.39</v>
      </c>
      <c r="H171" s="57">
        <v>0.04</v>
      </c>
      <c r="I171" s="58">
        <v>2.34</v>
      </c>
      <c r="J171" s="57">
        <v>11.62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5"/>
      <c r="F172" s="56">
        <v>24</v>
      </c>
      <c r="G172" s="57">
        <v>0.32</v>
      </c>
      <c r="H172" s="57">
        <v>0.05</v>
      </c>
      <c r="I172" s="58">
        <v>1.97</v>
      </c>
      <c r="J172" s="57">
        <v>9.89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688</v>
      </c>
      <c r="G175" s="19">
        <f t="shared" ref="G175:J175" si="80">SUM(G166:G174)</f>
        <v>36.21</v>
      </c>
      <c r="H175" s="19">
        <f t="shared" si="80"/>
        <v>25.09</v>
      </c>
      <c r="I175" s="19">
        <f t="shared" si="80"/>
        <v>79.81</v>
      </c>
      <c r="J175" s="19">
        <f t="shared" si="80"/>
        <v>673.51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688</v>
      </c>
      <c r="G176" s="32">
        <f t="shared" ref="G176" si="82">G165+G175</f>
        <v>36.21</v>
      </c>
      <c r="H176" s="32">
        <f t="shared" ref="H176" si="83">H165+H175</f>
        <v>25.09</v>
      </c>
      <c r="I176" s="32">
        <f t="shared" ref="I176" si="84">I165+I175</f>
        <v>79.81</v>
      </c>
      <c r="J176" s="32">
        <f t="shared" ref="J176:L176" si="85">J165+J175</f>
        <v>673.51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39</v>
      </c>
      <c r="F185" s="52">
        <v>30</v>
      </c>
      <c r="G185" s="53">
        <v>0.8</v>
      </c>
      <c r="H185" s="53">
        <v>2.9</v>
      </c>
      <c r="I185" s="54">
        <v>2.8</v>
      </c>
      <c r="J185" s="43">
        <v>42</v>
      </c>
      <c r="K185" s="59" t="s">
        <v>44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96</v>
      </c>
      <c r="F186" s="56">
        <v>200</v>
      </c>
      <c r="G186" s="57">
        <v>11</v>
      </c>
      <c r="H186" s="57">
        <v>8</v>
      </c>
      <c r="I186" s="58">
        <v>17.399999999999999</v>
      </c>
      <c r="J186" s="57">
        <v>182</v>
      </c>
      <c r="K186" s="60" t="s">
        <v>98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97</v>
      </c>
      <c r="F187" s="56">
        <v>90</v>
      </c>
      <c r="G187" s="57">
        <v>11.6</v>
      </c>
      <c r="H187" s="57">
        <v>7.4</v>
      </c>
      <c r="I187" s="58">
        <v>7.2</v>
      </c>
      <c r="J187" s="57">
        <v>171</v>
      </c>
      <c r="K187" s="60" t="s">
        <v>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 t="s">
        <v>55</v>
      </c>
      <c r="F188" s="56">
        <v>150</v>
      </c>
      <c r="G188" s="57">
        <v>3.8</v>
      </c>
      <c r="H188" s="57">
        <v>8.1</v>
      </c>
      <c r="I188" s="58">
        <v>26</v>
      </c>
      <c r="J188" s="57">
        <v>196</v>
      </c>
      <c r="K188" s="60" t="s">
        <v>51</v>
      </c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75</v>
      </c>
      <c r="F189" s="56">
        <v>200</v>
      </c>
      <c r="G189" s="57">
        <v>1</v>
      </c>
      <c r="H189" s="57">
        <v>0</v>
      </c>
      <c r="I189" s="58">
        <v>20.2</v>
      </c>
      <c r="J189" s="57">
        <v>84.8</v>
      </c>
      <c r="K189" s="60" t="s">
        <v>100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/>
      <c r="F190" s="56">
        <v>23</v>
      </c>
      <c r="G190" s="57">
        <v>1.8</v>
      </c>
      <c r="H190" s="57">
        <v>0.2</v>
      </c>
      <c r="I190" s="58">
        <v>11.11</v>
      </c>
      <c r="J190" s="57">
        <v>53.77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5"/>
      <c r="F191" s="56">
        <v>27</v>
      </c>
      <c r="G191" s="57">
        <v>2.27</v>
      </c>
      <c r="H191" s="57">
        <v>0.44</v>
      </c>
      <c r="I191" s="58">
        <v>20</v>
      </c>
      <c r="J191" s="57">
        <v>93.15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32.270000000000003</v>
      </c>
      <c r="H194" s="19">
        <f t="shared" si="88"/>
        <v>27.04</v>
      </c>
      <c r="I194" s="19">
        <f t="shared" si="88"/>
        <v>104.71</v>
      </c>
      <c r="J194" s="19">
        <f t="shared" si="88"/>
        <v>822.71999999999991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720</v>
      </c>
      <c r="G195" s="32">
        <f t="shared" ref="G195" si="90">G184+G194</f>
        <v>32.270000000000003</v>
      </c>
      <c r="H195" s="32">
        <f t="shared" ref="H195" si="91">H184+H194</f>
        <v>27.04</v>
      </c>
      <c r="I195" s="32">
        <f t="shared" ref="I195" si="92">I184+I194</f>
        <v>104.71</v>
      </c>
      <c r="J195" s="32">
        <f t="shared" ref="J195:L195" si="93">J184+J194</f>
        <v>822.71999999999991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713.4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28.138999999999999</v>
      </c>
      <c r="H196" s="34">
        <f t="shared" si="94"/>
        <v>27.620999999999999</v>
      </c>
      <c r="I196" s="34">
        <f t="shared" si="94"/>
        <v>99.289000000000016</v>
      </c>
      <c r="J196" s="34">
        <f t="shared" si="94"/>
        <v>782.58199999999999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2023-10-13T10:40:45Z</dcterms:modified>
</cp:coreProperties>
</file>