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школьные документы\столовая\меню\2025 год\"/>
    </mc:Choice>
  </mc:AlternateContent>
  <bookViews>
    <workbookView xWindow="0" yWindow="0" windowWidth="20490" windowHeight="7050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Лист1!$A$1:$N$29</definedName>
    <definedName name="_xlnm.Print_Area" localSheetId="1">Лист2!$A$1:$N$29</definedName>
  </definedNames>
  <calcPr calcId="162913"/>
</workbook>
</file>

<file path=xl/calcChain.xml><?xml version="1.0" encoding="utf-8"?>
<calcChain xmlns="http://schemas.openxmlformats.org/spreadsheetml/2006/main">
  <c r="F53" i="3" l="1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G53" i="3"/>
  <c r="H53" i="3"/>
  <c r="I53" i="3"/>
  <c r="J53" i="3"/>
  <c r="K53" i="3"/>
  <c r="L53" i="3"/>
  <c r="M53" i="3"/>
  <c r="N53" i="3"/>
  <c r="O53" i="3"/>
  <c r="P53" i="3"/>
  <c r="Q53" i="3"/>
  <c r="R53" i="3"/>
  <c r="F15" i="3"/>
  <c r="F65" i="3"/>
  <c r="H65" i="3"/>
  <c r="I65" i="3"/>
  <c r="J65" i="3"/>
  <c r="K65" i="3"/>
  <c r="L65" i="3"/>
  <c r="M65" i="3"/>
  <c r="N65" i="3"/>
  <c r="O65" i="3"/>
  <c r="P65" i="3"/>
  <c r="Q65" i="3"/>
  <c r="R65" i="3"/>
  <c r="U65" i="3"/>
  <c r="W65" i="3"/>
  <c r="X65" i="3"/>
  <c r="Y65" i="3"/>
  <c r="Z65" i="3"/>
  <c r="AA65" i="3"/>
  <c r="AB65" i="3"/>
  <c r="AC65" i="3"/>
  <c r="AD65" i="3"/>
  <c r="AE65" i="3"/>
  <c r="AF65" i="3"/>
  <c r="AG65" i="3"/>
  <c r="F38" i="3"/>
  <c r="H38" i="3"/>
  <c r="I38" i="3"/>
  <c r="J38" i="3"/>
  <c r="K38" i="3"/>
  <c r="L38" i="3"/>
  <c r="M38" i="3"/>
  <c r="N38" i="3"/>
  <c r="O38" i="3"/>
  <c r="P38" i="3"/>
  <c r="Q38" i="3"/>
  <c r="R38" i="3"/>
  <c r="I89" i="3"/>
  <c r="O89" i="3"/>
  <c r="P101" i="3"/>
  <c r="N15" i="3"/>
  <c r="AG26" i="3"/>
  <c r="AF26" i="3"/>
  <c r="AE26" i="3"/>
  <c r="AD26" i="3"/>
  <c r="AC26" i="3"/>
  <c r="AB26" i="3"/>
  <c r="AA26" i="3"/>
  <c r="Z26" i="3"/>
  <c r="Y26" i="3"/>
  <c r="X26" i="3"/>
  <c r="W26" i="3"/>
  <c r="U26" i="3"/>
  <c r="R26" i="3"/>
  <c r="Q26" i="3"/>
  <c r="P26" i="3"/>
  <c r="O26" i="3"/>
  <c r="N26" i="3"/>
  <c r="M26" i="3"/>
  <c r="L26" i="3"/>
  <c r="K26" i="3"/>
  <c r="J26" i="3"/>
  <c r="I26" i="3"/>
  <c r="H26" i="3"/>
  <c r="F26" i="3"/>
  <c r="W123" i="3"/>
  <c r="X123" i="3"/>
  <c r="U123" i="3"/>
  <c r="H123" i="3"/>
  <c r="I123" i="3"/>
  <c r="F123" i="3"/>
  <c r="AG123" i="3"/>
  <c r="AF123" i="3"/>
  <c r="AE123" i="3"/>
  <c r="AD123" i="3"/>
  <c r="AC123" i="3"/>
  <c r="AB123" i="3"/>
  <c r="AA123" i="3"/>
  <c r="Z123" i="3"/>
  <c r="Y123" i="3"/>
  <c r="R123" i="3"/>
  <c r="Q123" i="3"/>
  <c r="P123" i="3"/>
  <c r="O123" i="3"/>
  <c r="N123" i="3"/>
  <c r="M123" i="3"/>
  <c r="L123" i="3"/>
  <c r="K123" i="3"/>
  <c r="J123" i="3"/>
  <c r="W112" i="3"/>
  <c r="X112" i="3"/>
  <c r="U112" i="3"/>
  <c r="H112" i="3"/>
  <c r="I112" i="3"/>
  <c r="F112" i="3"/>
  <c r="AG112" i="3"/>
  <c r="AF112" i="3"/>
  <c r="AE112" i="3"/>
  <c r="AD112" i="3"/>
  <c r="AC112" i="3"/>
  <c r="AB112" i="3"/>
  <c r="AA112" i="3"/>
  <c r="Z112" i="3"/>
  <c r="Y112" i="3"/>
  <c r="R112" i="3"/>
  <c r="Q112" i="3"/>
  <c r="P112" i="3"/>
  <c r="O112" i="3"/>
  <c r="N112" i="3"/>
  <c r="M112" i="3"/>
  <c r="L112" i="3"/>
  <c r="K112" i="3"/>
  <c r="J112" i="3"/>
  <c r="W101" i="3"/>
  <c r="X101" i="3"/>
  <c r="U101" i="3"/>
  <c r="H101" i="3"/>
  <c r="I101" i="3"/>
  <c r="F101" i="3"/>
  <c r="AG101" i="3"/>
  <c r="AF101" i="3"/>
  <c r="AE101" i="3"/>
  <c r="AD101" i="3"/>
  <c r="AC101" i="3"/>
  <c r="AB101" i="3"/>
  <c r="AA101" i="3"/>
  <c r="Z101" i="3"/>
  <c r="Y101" i="3"/>
  <c r="R101" i="3"/>
  <c r="Q101" i="3"/>
  <c r="O101" i="3"/>
  <c r="N101" i="3"/>
  <c r="M101" i="3"/>
  <c r="L101" i="3"/>
  <c r="K101" i="3"/>
  <c r="J101" i="3"/>
  <c r="W89" i="3"/>
  <c r="X89" i="3"/>
  <c r="U89" i="3"/>
  <c r="H89" i="3"/>
  <c r="F89" i="3"/>
  <c r="AG89" i="3"/>
  <c r="AF89" i="3"/>
  <c r="AE89" i="3"/>
  <c r="AD89" i="3"/>
  <c r="AC89" i="3"/>
  <c r="AB89" i="3"/>
  <c r="AA89" i="3"/>
  <c r="Z89" i="3"/>
  <c r="Y89" i="3"/>
  <c r="R89" i="3"/>
  <c r="Q89" i="3"/>
  <c r="P89" i="3"/>
  <c r="N89" i="3"/>
  <c r="M89" i="3"/>
  <c r="L89" i="3"/>
  <c r="K89" i="3"/>
  <c r="J89" i="3"/>
  <c r="W76" i="3"/>
  <c r="X76" i="3"/>
  <c r="U76" i="3"/>
  <c r="H76" i="3"/>
  <c r="I76" i="3"/>
  <c r="F76" i="3"/>
  <c r="AG76" i="3"/>
  <c r="AF76" i="3"/>
  <c r="AE76" i="3"/>
  <c r="AD76" i="3"/>
  <c r="AC76" i="3"/>
  <c r="AB76" i="3"/>
  <c r="AA76" i="3"/>
  <c r="Z76" i="3"/>
  <c r="Y76" i="3"/>
  <c r="R76" i="3"/>
  <c r="Q76" i="3"/>
  <c r="P76" i="3"/>
  <c r="O76" i="3"/>
  <c r="N76" i="3"/>
  <c r="M76" i="3"/>
  <c r="L76" i="3"/>
  <c r="K76" i="3"/>
  <c r="J76" i="3"/>
  <c r="W38" i="3"/>
  <c r="U38" i="3"/>
  <c r="AG38" i="3"/>
  <c r="AF38" i="3"/>
  <c r="AE38" i="3"/>
  <c r="AD38" i="3"/>
  <c r="AC38" i="3"/>
  <c r="AB38" i="3"/>
  <c r="AA38" i="3"/>
  <c r="Z38" i="3"/>
  <c r="Y38" i="3"/>
  <c r="X38" i="3"/>
  <c r="W15" i="3"/>
  <c r="X15" i="3"/>
  <c r="U15" i="3"/>
  <c r="H15" i="3"/>
  <c r="I15" i="3"/>
  <c r="AG15" i="3"/>
  <c r="AF15" i="3"/>
  <c r="AE15" i="3"/>
  <c r="AD15" i="3"/>
  <c r="AC15" i="3"/>
  <c r="AB15" i="3"/>
  <c r="AA15" i="3"/>
  <c r="Z15" i="3"/>
  <c r="Y15" i="3"/>
  <c r="R15" i="3"/>
  <c r="Q15" i="3"/>
  <c r="P15" i="3"/>
  <c r="O15" i="3"/>
  <c r="M15" i="3"/>
  <c r="L15" i="3"/>
  <c r="K15" i="3"/>
  <c r="J15" i="3"/>
</calcChain>
</file>

<file path=xl/sharedStrings.xml><?xml version="1.0" encoding="utf-8"?>
<sst xmlns="http://schemas.openxmlformats.org/spreadsheetml/2006/main" count="705" uniqueCount="217">
  <si>
    <t xml:space="preserve">                                                                               </t>
  </si>
  <si>
    <t>Технологическая и нормативная документация        / сборник рецептур/</t>
  </si>
  <si>
    <t>№ рецептуры или технологической карты</t>
  </si>
  <si>
    <t>Прием пищи,              наименование бдюда</t>
  </si>
  <si>
    <t>Масса порции,          г</t>
  </si>
  <si>
    <t>Цена</t>
  </si>
  <si>
    <t xml:space="preserve">Пищевые вещества, г </t>
  </si>
  <si>
    <t>Энергетическая ценность, ккал</t>
  </si>
  <si>
    <t>Витамины, мг</t>
  </si>
  <si>
    <t>Минеральные вещества, мг</t>
  </si>
  <si>
    <t>Витамины,  мг</t>
  </si>
  <si>
    <t>Б</t>
  </si>
  <si>
    <t>Ж</t>
  </si>
  <si>
    <t>У</t>
  </si>
  <si>
    <t>в т.ч. животные</t>
  </si>
  <si>
    <t>Са</t>
  </si>
  <si>
    <t>Fe</t>
  </si>
  <si>
    <t>1 день</t>
  </si>
  <si>
    <t>Завтрак</t>
  </si>
  <si>
    <t>Масло сливочное</t>
  </si>
  <si>
    <t>Хлеб пшен.</t>
  </si>
  <si>
    <t>C</t>
  </si>
  <si>
    <t>E</t>
  </si>
  <si>
    <t>P</t>
  </si>
  <si>
    <t>Mg</t>
  </si>
  <si>
    <t>Хлеб ржан.</t>
  </si>
  <si>
    <t>2 день</t>
  </si>
  <si>
    <r>
      <t xml:space="preserve">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  1 день</t>
    </r>
  </si>
  <si>
    <t>3 день</t>
  </si>
  <si>
    <t>Обед</t>
  </si>
  <si>
    <t>4 день</t>
  </si>
  <si>
    <t>6 день</t>
  </si>
  <si>
    <t>7 день</t>
  </si>
  <si>
    <t>8 день</t>
  </si>
  <si>
    <t>9 день</t>
  </si>
  <si>
    <t>10 день</t>
  </si>
  <si>
    <t>A, мкг</t>
  </si>
  <si>
    <t>Мука пшен.</t>
  </si>
  <si>
    <t>Крупы, бобовые</t>
  </si>
  <si>
    <t>Макарон. Изделия</t>
  </si>
  <si>
    <t>Фрукты (плоды) свежие</t>
  </si>
  <si>
    <t>Фрукты (плоды) сухие</t>
  </si>
  <si>
    <t>Мясо жилованное</t>
  </si>
  <si>
    <t>Птица</t>
  </si>
  <si>
    <t>Рыба-филе</t>
  </si>
  <si>
    <t>Молоко</t>
  </si>
  <si>
    <t>Творог</t>
  </si>
  <si>
    <t>Сыр</t>
  </si>
  <si>
    <t>Сметана</t>
  </si>
  <si>
    <t>Масло растительное</t>
  </si>
  <si>
    <t>Яйцо диет.</t>
  </si>
  <si>
    <t>Сахар</t>
  </si>
  <si>
    <t>Чай</t>
  </si>
  <si>
    <t>Соль</t>
  </si>
  <si>
    <t>Среднее значение</t>
  </si>
  <si>
    <t>Картофель</t>
  </si>
  <si>
    <t>Овощи свеж, зелень</t>
  </si>
  <si>
    <t>5+10=15</t>
  </si>
  <si>
    <t>4+7,5=  11,5</t>
  </si>
  <si>
    <t>4+4=8</t>
  </si>
  <si>
    <t>6+4+4+4+4= 18</t>
  </si>
  <si>
    <t>4+2=6</t>
  </si>
  <si>
    <t>5+6+10 = 16</t>
  </si>
  <si>
    <t>4+7,2=11,2</t>
  </si>
  <si>
    <t>4+8=12</t>
  </si>
  <si>
    <t>6+4+9,6= 19,6</t>
  </si>
  <si>
    <t>11,8+6= 17,8</t>
  </si>
  <si>
    <t>2+15+4+ 15=36</t>
  </si>
  <si>
    <t>4,5+20+ 20=44,5</t>
  </si>
  <si>
    <t>4+20+20= 44</t>
  </si>
  <si>
    <t>15+4+20= 39</t>
  </si>
  <si>
    <t>4,5+20+ 4,5+24= 53</t>
  </si>
  <si>
    <t>12+6+20+20+3,6= 61,6</t>
  </si>
  <si>
    <t>дни недели</t>
  </si>
  <si>
    <t>5+5=10</t>
  </si>
  <si>
    <t>8+5+5+5+5=28</t>
  </si>
  <si>
    <t>6+2,5=8,5</t>
  </si>
  <si>
    <t>5+7,2+10=22,2</t>
  </si>
  <si>
    <t>5+9,6= 14,6</t>
  </si>
  <si>
    <t>7,2+5+12=24,2</t>
  </si>
  <si>
    <t>14,5+7= 21,5</t>
  </si>
  <si>
    <t>5+7,5=  12,5</t>
  </si>
  <si>
    <t>2,5+15+5,6+15=38</t>
  </si>
  <si>
    <t>6+20+20=46</t>
  </si>
  <si>
    <t>15+5+20=40</t>
  </si>
  <si>
    <t>6+20+5+ 24=55</t>
  </si>
  <si>
    <t>14+8+20+20+3,6= 65,6</t>
  </si>
  <si>
    <t>Колбасные изделия</t>
  </si>
  <si>
    <t>1,2+15+2+8=26,2</t>
  </si>
  <si>
    <t>1,5+15+2,5+8= 27</t>
  </si>
  <si>
    <t>28+8+20+5+2,5+24= 87,5</t>
  </si>
  <si>
    <t>21+6+20+4+2+24= 77</t>
  </si>
  <si>
    <t>21+6+15+15=57</t>
  </si>
  <si>
    <t>25+8+15+15=68</t>
  </si>
  <si>
    <t xml:space="preserve">          </t>
  </si>
  <si>
    <t>с 7 до 11 лет</t>
  </si>
  <si>
    <t xml:space="preserve">                                                                                                           </t>
  </si>
  <si>
    <t xml:space="preserve">       Приложение 1</t>
  </si>
  <si>
    <t xml:space="preserve">       Приложение 2</t>
  </si>
  <si>
    <t>Физиологическая норма</t>
  </si>
  <si>
    <t>% от суточной нормы</t>
  </si>
  <si>
    <t>% от суточного рациона</t>
  </si>
  <si>
    <t>24+24= 48</t>
  </si>
  <si>
    <t>26+24= 50</t>
  </si>
  <si>
    <t>Наименование продуктов/ Дни</t>
  </si>
  <si>
    <r>
      <t xml:space="preserve">Выполнение норм питания за 10 дней учащимися в возрасте </t>
    </r>
    <r>
      <rPr>
        <b/>
        <sz val="10"/>
        <rFont val="Arial"/>
        <family val="2"/>
        <charset val="204"/>
      </rPr>
      <t>с 7 до 11 лет</t>
    </r>
    <r>
      <rPr>
        <sz val="10"/>
        <rFont val="Arial"/>
      </rPr>
      <t xml:space="preserve"> (при организации питания из расчета 60% от среднесуточного рациона )</t>
    </r>
  </si>
  <si>
    <r>
      <t xml:space="preserve">Выполнение норм питания за 10 дней учащимися в возрасте </t>
    </r>
    <r>
      <rPr>
        <b/>
        <sz val="10"/>
        <rFont val="Arial"/>
        <family val="2"/>
        <charset val="204"/>
      </rPr>
      <t>с 11 лет и старше</t>
    </r>
    <r>
      <rPr>
        <sz val="10"/>
        <rFont val="Arial"/>
      </rPr>
      <t xml:space="preserve"> (при организации питания из расчета 60% от среднесуточного рациона)</t>
    </r>
  </si>
  <si>
    <t xml:space="preserve"> с 12 -18 лет</t>
  </si>
  <si>
    <t>Рис припущенный</t>
  </si>
  <si>
    <t>обед</t>
  </si>
  <si>
    <t>5 день</t>
  </si>
  <si>
    <t>Готовый продукт</t>
  </si>
  <si>
    <t>Компот из смеси сухофруктов</t>
  </si>
  <si>
    <t>200/8</t>
  </si>
  <si>
    <t>Капуста тушеная</t>
  </si>
  <si>
    <r>
      <t xml:space="preserve">                                        </t>
    </r>
    <r>
      <rPr>
        <b/>
        <sz val="14"/>
        <rFont val="Times New Roman"/>
        <family val="1"/>
        <charset val="204"/>
      </rPr>
      <t xml:space="preserve"> Обед</t>
    </r>
  </si>
  <si>
    <r>
      <t xml:space="preserve">                                                   </t>
    </r>
    <r>
      <rPr>
        <b/>
        <sz val="14"/>
        <rFont val="Times New Roman"/>
        <family val="1"/>
        <charset val="204"/>
      </rPr>
      <t>Обед</t>
    </r>
  </si>
  <si>
    <r>
      <t xml:space="preserve">В </t>
    </r>
    <r>
      <rPr>
        <vertAlign val="subscript"/>
        <sz val="14"/>
        <color indexed="8"/>
        <rFont val="Times New Roman"/>
        <family val="1"/>
        <charset val="204"/>
      </rPr>
      <t>1</t>
    </r>
  </si>
  <si>
    <t>Уха со взбитым яйцом</t>
  </si>
  <si>
    <t>Щи из свежей капусты с картофелем со сметаной</t>
  </si>
  <si>
    <t>200/10</t>
  </si>
  <si>
    <t>Чай с сахаром</t>
  </si>
  <si>
    <t>Компот из свежих плодов</t>
  </si>
  <si>
    <t>Плоды свежие (яблоки)</t>
  </si>
  <si>
    <t>готовый продукт</t>
  </si>
  <si>
    <t>Бульон из кур прозрачный.Борщ с капустой и картофелем со сметаной</t>
  </si>
  <si>
    <t>Макаронные изделия отварные</t>
  </si>
  <si>
    <t>Гуляш</t>
  </si>
  <si>
    <t>45/45</t>
  </si>
  <si>
    <t>Какао с молоком</t>
  </si>
  <si>
    <t>Суп картофельный с бобовыми</t>
  </si>
  <si>
    <t>Гренки из ржаного хлеба</t>
  </si>
  <si>
    <t>Картофельное пюре</t>
  </si>
  <si>
    <t>Печень по-строгановски,соус сметанный с луком</t>
  </si>
  <si>
    <t>Соки овощные,фруктовые и ягодные</t>
  </si>
  <si>
    <t>Омлет с сыром</t>
  </si>
  <si>
    <t>150/5</t>
  </si>
  <si>
    <t>Котлеты рубленые из бройлер-цыплят</t>
  </si>
  <si>
    <t>Голубцы ленивые</t>
  </si>
  <si>
    <t>Запеканка из творога со сгущенным молоком</t>
  </si>
  <si>
    <t>150/40</t>
  </si>
  <si>
    <t>Кофейный напиток</t>
  </si>
  <si>
    <t>Рагу из птицы</t>
  </si>
  <si>
    <t>Ватрушки (фарш творожный)</t>
  </si>
  <si>
    <t>Суп картофельный с рыбными консервами</t>
  </si>
  <si>
    <t>Каша пшеничная вязкая</t>
  </si>
  <si>
    <t>Котлеты,биточки,шницели</t>
  </si>
  <si>
    <t>Яблоко</t>
  </si>
  <si>
    <t>Напиток из плодов шиповника</t>
  </si>
  <si>
    <t>250/10</t>
  </si>
  <si>
    <t>50/50</t>
  </si>
  <si>
    <t>200/5</t>
  </si>
  <si>
    <t>200/60</t>
  </si>
  <si>
    <t>Соус сметанный с томатом</t>
  </si>
  <si>
    <t>Рассольник ленинградский со сметаной</t>
  </si>
  <si>
    <t>Кисель из плодов или ягод свежих</t>
  </si>
  <si>
    <t>Москва 2011 г.</t>
  </si>
  <si>
    <t>Ижевск 2008 г.</t>
  </si>
  <si>
    <t xml:space="preserve">№ 94 </t>
  </si>
  <si>
    <t xml:space="preserve">№350 </t>
  </si>
  <si>
    <t xml:space="preserve">№338 </t>
  </si>
  <si>
    <t xml:space="preserve">№ 37,39 </t>
  </si>
  <si>
    <t>№202, 203</t>
  </si>
  <si>
    <t>№260, 141</t>
  </si>
  <si>
    <t xml:space="preserve">№149 </t>
  </si>
  <si>
    <t xml:space="preserve">№ 47 </t>
  </si>
  <si>
    <t xml:space="preserve">№ 67 </t>
  </si>
  <si>
    <t xml:space="preserve">№ 92 </t>
  </si>
  <si>
    <t>Пермь 2001 г.</t>
  </si>
  <si>
    <t xml:space="preserve">№ 255 № 330,332 </t>
  </si>
  <si>
    <t xml:space="preserve">№211 </t>
  </si>
  <si>
    <t>№ 40</t>
  </si>
  <si>
    <t xml:space="preserve">№ 260, 261 </t>
  </si>
  <si>
    <t xml:space="preserve">№ 60 </t>
  </si>
  <si>
    <t xml:space="preserve">№ 303 </t>
  </si>
  <si>
    <t xml:space="preserve">№ 295 </t>
  </si>
  <si>
    <t xml:space="preserve">№ 153 </t>
  </si>
  <si>
    <t xml:space="preserve">№ 96 </t>
  </si>
  <si>
    <t xml:space="preserve"> № 160 </t>
  </si>
  <si>
    <t xml:space="preserve">№ 202  </t>
  </si>
  <si>
    <t xml:space="preserve">№ 331 </t>
  </si>
  <si>
    <t xml:space="preserve">№ 389 </t>
  </si>
  <si>
    <t xml:space="preserve">№ 342 </t>
  </si>
  <si>
    <t xml:space="preserve">№ 88 </t>
  </si>
  <si>
    <t xml:space="preserve">№ 106 </t>
  </si>
  <si>
    <t xml:space="preserve">№ 148 </t>
  </si>
  <si>
    <t xml:space="preserve">№ 289 </t>
  </si>
  <si>
    <t xml:space="preserve">№ 405,410, 468 </t>
  </si>
  <si>
    <t xml:space="preserve">№ 338 </t>
  </si>
  <si>
    <t xml:space="preserve">№ 64 </t>
  </si>
  <si>
    <t>№ 321</t>
  </si>
  <si>
    <t xml:space="preserve">№ 268 </t>
  </si>
  <si>
    <t xml:space="preserve">№ 388 </t>
  </si>
  <si>
    <t>Ижевск 2013 г.</t>
  </si>
  <si>
    <t>Пермь 2001 г./        1 часть</t>
  </si>
  <si>
    <t xml:space="preserve">№ </t>
  </si>
  <si>
    <t>Зразы картофельные с рыбой</t>
  </si>
  <si>
    <t>Пермь</t>
  </si>
  <si>
    <t>№ 206</t>
  </si>
  <si>
    <t>Горошек зеленый консервиров.(подгарниров)</t>
  </si>
  <si>
    <t>№ 386</t>
  </si>
  <si>
    <t>№ 54</t>
  </si>
  <si>
    <t>Салат из свеклы с яблоками</t>
  </si>
  <si>
    <t>Клецки.Суп картофельный с клецками</t>
  </si>
  <si>
    <t xml:space="preserve">№ 109,108 </t>
  </si>
  <si>
    <t xml:space="preserve"> Москва 2011 г.</t>
  </si>
  <si>
    <t>№ 87</t>
  </si>
  <si>
    <t>Суфле "Золотая рыбка" с маслом</t>
  </si>
  <si>
    <t>кексы</t>
  </si>
  <si>
    <t>Салат картофельный с морковью и зеленым горошком (или)</t>
  </si>
  <si>
    <t>печенье</t>
  </si>
  <si>
    <t>Кисломолочный продукт (снежок,йогурт, коктейль)</t>
  </si>
  <si>
    <t>Кисломолочный продукт (снежок,йогурт,коктейль)</t>
  </si>
  <si>
    <t>Хлеб пшеничный</t>
  </si>
  <si>
    <t xml:space="preserve">Хлеб ржаной </t>
  </si>
  <si>
    <t>Хлеб ржаной</t>
  </si>
  <si>
    <r>
      <t xml:space="preserve">           </t>
    </r>
    <r>
      <rPr>
        <b/>
        <sz val="24"/>
        <color indexed="10"/>
        <rFont val="Times New Roman"/>
        <family val="1"/>
        <charset val="204"/>
      </rPr>
      <t>десятидневное меню горячих школьных обедов для   детей в возрасте с 7 до 11 лет  и с 12  до 18 лет  в МОУ "Чистостемская ООШ"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</si>
</sst>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</font>
    <font>
      <sz val="10"/>
      <name val="Arial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4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vertAlign val="subscript"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2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4" fillId="0" borderId="0" xfId="0" applyFont="1" applyBorder="1" applyAlignment="1">
      <alignment horizontal="center" vertical="top" wrapText="1"/>
    </xf>
    <xf numFmtId="0" fontId="10" fillId="2" borderId="1" xfId="0" applyFont="1" applyFill="1" applyBorder="1"/>
    <xf numFmtId="0" fontId="11" fillId="2" borderId="2" xfId="0" applyFont="1" applyFill="1" applyBorder="1"/>
    <xf numFmtId="0" fontId="12" fillId="2" borderId="2" xfId="0" applyFont="1" applyFill="1" applyBorder="1"/>
    <xf numFmtId="0" fontId="3" fillId="2" borderId="2" xfId="0" applyFont="1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17" fillId="0" borderId="0" xfId="0" applyFont="1"/>
    <xf numFmtId="0" fontId="0" fillId="2" borderId="7" xfId="0" applyFill="1" applyBorder="1"/>
    <xf numFmtId="0" fontId="2" fillId="2" borderId="2" xfId="0" applyFont="1" applyFill="1" applyBorder="1"/>
    <xf numFmtId="0" fontId="18" fillId="2" borderId="2" xfId="0" applyFont="1" applyFill="1" applyBorder="1"/>
    <xf numFmtId="0" fontId="17" fillId="0" borderId="2" xfId="0" applyFont="1" applyBorder="1"/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0" fillId="0" borderId="8" xfId="0" applyBorder="1"/>
    <xf numFmtId="0" fontId="0" fillId="0" borderId="8" xfId="0" applyFill="1" applyBorder="1"/>
    <xf numFmtId="0" fontId="13" fillId="0" borderId="8" xfId="0" applyFont="1" applyBorder="1" applyAlignment="1">
      <alignment horizontal="justify" vertical="center"/>
    </xf>
    <xf numFmtId="0" fontId="0" fillId="0" borderId="8" xfId="0" applyBorder="1" applyAlignment="1">
      <alignment horizontal="justify"/>
    </xf>
    <xf numFmtId="0" fontId="0" fillId="0" borderId="8" xfId="0" applyBorder="1" applyAlignment="1">
      <alignment vertical="justify"/>
    </xf>
    <xf numFmtId="0" fontId="0" fillId="0" borderId="0" xfId="0" applyAlignment="1">
      <alignment vertical="justify"/>
    </xf>
    <xf numFmtId="0" fontId="0" fillId="3" borderId="8" xfId="0" applyFill="1" applyBorder="1"/>
    <xf numFmtId="0" fontId="0" fillId="0" borderId="8" xfId="0" applyFill="1" applyBorder="1" applyAlignment="1">
      <alignment vertical="justify"/>
    </xf>
    <xf numFmtId="0" fontId="0" fillId="4" borderId="8" xfId="0" applyFill="1" applyBorder="1"/>
    <xf numFmtId="0" fontId="13" fillId="0" borderId="8" xfId="0" applyFont="1" applyBorder="1"/>
    <xf numFmtId="0" fontId="13" fillId="0" borderId="8" xfId="0" applyFont="1" applyFill="1" applyBorder="1"/>
    <xf numFmtId="0" fontId="0" fillId="0" borderId="8" xfId="0" applyFill="1" applyBorder="1" applyAlignment="1">
      <alignment horizontal="justify" vertical="justify"/>
    </xf>
    <xf numFmtId="0" fontId="0" fillId="0" borderId="8" xfId="0" applyBorder="1" applyAlignment="1">
      <alignment horizontal="justify" vertical="justify"/>
    </xf>
    <xf numFmtId="0" fontId="0" fillId="5" borderId="8" xfId="0" applyFill="1" applyBorder="1"/>
    <xf numFmtId="0" fontId="1" fillId="5" borderId="8" xfId="0" applyFont="1" applyFill="1" applyBorder="1"/>
    <xf numFmtId="0" fontId="0" fillId="0" borderId="0" xfId="0" applyAlignment="1">
      <alignment horizontal="justify" vertical="justify"/>
    </xf>
    <xf numFmtId="0" fontId="13" fillId="4" borderId="8" xfId="0" applyFont="1" applyFill="1" applyBorder="1"/>
    <xf numFmtId="0" fontId="0" fillId="4" borderId="8" xfId="0" applyFill="1" applyBorder="1" applyAlignment="1">
      <alignment horizontal="justify" vertical="justify"/>
    </xf>
    <xf numFmtId="0" fontId="1" fillId="0" borderId="8" xfId="0" applyFont="1" applyFill="1" applyBorder="1" applyAlignment="1">
      <alignment horizontal="justify" vertical="justify"/>
    </xf>
    <xf numFmtId="0" fontId="0" fillId="0" borderId="0" xfId="0" applyFill="1"/>
    <xf numFmtId="0" fontId="4" fillId="0" borderId="0" xfId="0" applyFont="1" applyBorder="1" applyAlignment="1">
      <alignment vertical="top" wrapText="1"/>
    </xf>
    <xf numFmtId="0" fontId="14" fillId="0" borderId="2" xfId="0" applyFont="1" applyBorder="1"/>
    <xf numFmtId="0" fontId="0" fillId="0" borderId="8" xfId="0" applyFill="1" applyBorder="1" applyAlignment="1">
      <alignment horizontal="right"/>
    </xf>
    <xf numFmtId="0" fontId="0" fillId="0" borderId="8" xfId="0" applyBorder="1" applyAlignment="1">
      <alignment horizontal="right"/>
    </xf>
    <xf numFmtId="0" fontId="13" fillId="0" borderId="8" xfId="0" applyFont="1" applyBorder="1" applyAlignment="1">
      <alignment horizontal="justify" vertical="justify"/>
    </xf>
    <xf numFmtId="0" fontId="13" fillId="0" borderId="8" xfId="0" applyFont="1" applyFill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0" borderId="8" xfId="0" applyFont="1" applyFill="1" applyBorder="1" applyAlignment="1">
      <alignment horizontal="justify" vertical="center"/>
    </xf>
    <xf numFmtId="0" fontId="9" fillId="0" borderId="2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2" borderId="6" xfId="0" applyFill="1" applyBorder="1"/>
    <xf numFmtId="0" fontId="14" fillId="2" borderId="2" xfId="0" applyFont="1" applyFill="1" applyBorder="1"/>
    <xf numFmtId="0" fontId="8" fillId="0" borderId="9" xfId="0" applyFont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/>
    <xf numFmtId="0" fontId="14" fillId="0" borderId="3" xfId="0" applyFont="1" applyFill="1" applyBorder="1"/>
    <xf numFmtId="0" fontId="16" fillId="0" borderId="6" xfId="0" applyFont="1" applyBorder="1" applyAlignment="1">
      <alignment horizontal="center" vertical="center"/>
    </xf>
    <xf numFmtId="0" fontId="7" fillId="2" borderId="3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14" fillId="2" borderId="9" xfId="0" applyFont="1" applyFill="1" applyBorder="1" applyAlignment="1"/>
    <xf numFmtId="0" fontId="14" fillId="2" borderId="9" xfId="0" applyFont="1" applyFill="1" applyBorder="1"/>
    <xf numFmtId="0" fontId="22" fillId="0" borderId="10" xfId="0" applyFont="1" applyBorder="1" applyAlignment="1">
      <alignment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9" xfId="0" applyFont="1" applyBorder="1" applyAlignment="1">
      <alignment vertical="top" wrapText="1"/>
    </xf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justify" vertical="top"/>
    </xf>
    <xf numFmtId="0" fontId="23" fillId="0" borderId="2" xfId="0" applyFont="1" applyBorder="1" applyAlignment="1">
      <alignment vertical="top"/>
    </xf>
    <xf numFmtId="0" fontId="23" fillId="0" borderId="2" xfId="0" applyFont="1" applyBorder="1" applyAlignment="1">
      <alignment horizontal="justify" vertical="justify"/>
    </xf>
    <xf numFmtId="0" fontId="23" fillId="0" borderId="9" xfId="0" applyFont="1" applyBorder="1" applyAlignment="1">
      <alignment horizontal="justify" vertical="center"/>
    </xf>
    <xf numFmtId="0" fontId="23" fillId="0" borderId="9" xfId="0" applyFont="1" applyBorder="1" applyAlignment="1">
      <alignment horizontal="justify" vertical="top"/>
    </xf>
    <xf numFmtId="0" fontId="24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justify" vertical="center"/>
    </xf>
    <xf numFmtId="0" fontId="23" fillId="0" borderId="2" xfId="0" applyFont="1" applyBorder="1" applyAlignment="1">
      <alignment wrapText="1"/>
    </xf>
    <xf numFmtId="0" fontId="23" fillId="0" borderId="9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center" vertical="top"/>
    </xf>
    <xf numFmtId="0" fontId="22" fillId="3" borderId="6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/>
    </xf>
    <xf numFmtId="0" fontId="24" fillId="0" borderId="9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22" fillId="3" borderId="10" xfId="0" applyFont="1" applyFill="1" applyBorder="1" applyAlignment="1">
      <alignment horizontal="center" vertical="top" wrapText="1"/>
    </xf>
    <xf numFmtId="0" fontId="23" fillId="3" borderId="4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3" fillId="0" borderId="2" xfId="0" applyFont="1" applyFill="1" applyBorder="1"/>
    <xf numFmtId="0" fontId="25" fillId="0" borderId="2" xfId="0" applyFont="1" applyBorder="1"/>
    <xf numFmtId="0" fontId="23" fillId="0" borderId="6" xfId="0" applyFont="1" applyBorder="1"/>
    <xf numFmtId="0" fontId="23" fillId="0" borderId="0" xfId="0" applyFont="1" applyFill="1"/>
    <xf numFmtId="0" fontId="23" fillId="0" borderId="0" xfId="0" applyFont="1"/>
    <xf numFmtId="0" fontId="23" fillId="3" borderId="9" xfId="0" applyFont="1" applyFill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22" fillId="0" borderId="9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top"/>
    </xf>
    <xf numFmtId="0" fontId="23" fillId="3" borderId="6" xfId="0" applyFont="1" applyFill="1" applyBorder="1" applyAlignment="1">
      <alignment horizontal="center" vertical="top"/>
    </xf>
    <xf numFmtId="0" fontId="23" fillId="0" borderId="2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3" borderId="2" xfId="0" applyFont="1" applyFill="1" applyBorder="1" applyAlignment="1">
      <alignment horizontal="center" vertical="top"/>
    </xf>
    <xf numFmtId="0" fontId="23" fillId="0" borderId="0" xfId="0" applyFont="1" applyBorder="1" applyAlignment="1">
      <alignment vertical="center"/>
    </xf>
    <xf numFmtId="0" fontId="23" fillId="0" borderId="20" xfId="0" applyFont="1" applyBorder="1" applyAlignment="1">
      <alignment horizontal="center" vertical="center"/>
    </xf>
    <xf numFmtId="0" fontId="23" fillId="0" borderId="4" xfId="0" applyFont="1" applyBorder="1"/>
    <xf numFmtId="0" fontId="22" fillId="0" borderId="10" xfId="0" applyFont="1" applyBorder="1" applyAlignment="1">
      <alignment horizontal="center" vertical="justify" wrapText="1"/>
    </xf>
    <xf numFmtId="0" fontId="22" fillId="0" borderId="7" xfId="0" applyFont="1" applyBorder="1" applyAlignment="1">
      <alignment horizontal="center" vertical="justify" wrapText="1"/>
    </xf>
    <xf numFmtId="0" fontId="22" fillId="0" borderId="11" xfId="0" applyFont="1" applyBorder="1" applyAlignment="1">
      <alignment horizontal="center" vertical="justify"/>
    </xf>
    <xf numFmtId="0" fontId="22" fillId="0" borderId="10" xfId="0" applyFont="1" applyBorder="1" applyAlignment="1">
      <alignment horizontal="center" vertical="justify"/>
    </xf>
    <xf numFmtId="0" fontId="23" fillId="0" borderId="9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3" xfId="0" applyFont="1" applyBorder="1"/>
    <xf numFmtId="0" fontId="25" fillId="0" borderId="1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top" wrapText="1"/>
    </xf>
    <xf numFmtId="0" fontId="25" fillId="0" borderId="0" xfId="0" applyFont="1" applyAlignment="1">
      <alignment vertical="top"/>
    </xf>
    <xf numFmtId="0" fontId="23" fillId="0" borderId="15" xfId="0" applyFont="1" applyBorder="1" applyAlignment="1">
      <alignment horizontal="center" vertical="top"/>
    </xf>
    <xf numFmtId="0" fontId="23" fillId="3" borderId="9" xfId="0" applyFont="1" applyFill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3" fillId="0" borderId="21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3" fillId="0" borderId="19" xfId="0" applyFont="1" applyBorder="1" applyAlignment="1">
      <alignment horizontal="center" vertical="top"/>
    </xf>
    <xf numFmtId="0" fontId="23" fillId="0" borderId="4" xfId="0" applyFont="1" applyBorder="1" applyAlignment="1">
      <alignment vertical="top"/>
    </xf>
    <xf numFmtId="0" fontId="23" fillId="0" borderId="13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3" borderId="4" xfId="0" applyFont="1" applyFill="1" applyBorder="1" applyAlignment="1">
      <alignment horizontal="center" vertical="top"/>
    </xf>
    <xf numFmtId="0" fontId="23" fillId="0" borderId="5" xfId="0" applyFont="1" applyBorder="1" applyAlignment="1">
      <alignment vertical="top"/>
    </xf>
    <xf numFmtId="0" fontId="23" fillId="0" borderId="4" xfId="0" applyFont="1" applyBorder="1" applyAlignment="1">
      <alignment horizontal="center" vertical="top"/>
    </xf>
    <xf numFmtId="0" fontId="23" fillId="0" borderId="9" xfId="0" applyFont="1" applyBorder="1"/>
    <xf numFmtId="0" fontId="25" fillId="0" borderId="1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5" fillId="0" borderId="0" xfId="0" applyFont="1"/>
    <xf numFmtId="0" fontId="22" fillId="0" borderId="14" xfId="0" applyFont="1" applyBorder="1" applyAlignment="1">
      <alignment horizontal="center" vertical="top" wrapText="1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6" fillId="0" borderId="4" xfId="0" applyFont="1" applyBorder="1"/>
    <xf numFmtId="0" fontId="23" fillId="3" borderId="15" xfId="0" applyFont="1" applyFill="1" applyBorder="1" applyAlignment="1">
      <alignment horizontal="center" vertical="top"/>
    </xf>
    <xf numFmtId="0" fontId="23" fillId="0" borderId="16" xfId="0" applyFont="1" applyBorder="1" applyAlignment="1">
      <alignment vertical="top"/>
    </xf>
    <xf numFmtId="0" fontId="23" fillId="3" borderId="16" xfId="0" applyFont="1" applyFill="1" applyBorder="1" applyAlignment="1">
      <alignment horizontal="center" vertical="top"/>
    </xf>
    <xf numFmtId="0" fontId="23" fillId="0" borderId="18" xfId="0" applyFont="1" applyBorder="1" applyAlignment="1">
      <alignment vertical="top"/>
    </xf>
    <xf numFmtId="0" fontId="24" fillId="0" borderId="3" xfId="0" applyFont="1" applyBorder="1" applyAlignment="1">
      <alignment horizontal="center" vertical="top" wrapText="1"/>
    </xf>
    <xf numFmtId="2" fontId="23" fillId="0" borderId="17" xfId="0" applyNumberFormat="1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0" borderId="7" xfId="0" applyFont="1" applyBorder="1" applyAlignment="1">
      <alignment vertical="top"/>
    </xf>
    <xf numFmtId="0" fontId="23" fillId="0" borderId="7" xfId="0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3" fillId="0" borderId="21" xfId="0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2" fillId="0" borderId="10" xfId="0" applyFont="1" applyBorder="1"/>
    <xf numFmtId="0" fontId="23" fillId="2" borderId="20" xfId="0" applyFont="1" applyFill="1" applyBorder="1"/>
    <xf numFmtId="0" fontId="23" fillId="2" borderId="2" xfId="0" applyFont="1" applyFill="1" applyBorder="1"/>
    <xf numFmtId="0" fontId="25" fillId="2" borderId="2" xfId="0" applyFont="1" applyFill="1" applyBorder="1"/>
    <xf numFmtId="2" fontId="23" fillId="0" borderId="18" xfId="0" applyNumberFormat="1" applyFont="1" applyBorder="1" applyAlignment="1">
      <alignment horizontal="center" vertical="center"/>
    </xf>
    <xf numFmtId="0" fontId="23" fillId="0" borderId="15" xfId="0" applyNumberFormat="1" applyFont="1" applyBorder="1" applyAlignment="1">
      <alignment horizontal="center" vertical="center"/>
    </xf>
    <xf numFmtId="2" fontId="23" fillId="0" borderId="0" xfId="0" applyNumberFormat="1" applyFont="1" applyBorder="1" applyAlignment="1">
      <alignment horizontal="center" vertical="center"/>
    </xf>
    <xf numFmtId="2" fontId="23" fillId="0" borderId="15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top"/>
    </xf>
    <xf numFmtId="0" fontId="23" fillId="0" borderId="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5" fillId="3" borderId="9" xfId="0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2" fontId="25" fillId="0" borderId="13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0" fontId="26" fillId="0" borderId="0" xfId="0" applyFont="1"/>
    <xf numFmtId="0" fontId="28" fillId="0" borderId="9" xfId="0" applyFont="1" applyBorder="1" applyAlignment="1">
      <alignment horizontal="justify" vertical="top"/>
    </xf>
    <xf numFmtId="0" fontId="16" fillId="0" borderId="24" xfId="0" applyFont="1" applyBorder="1" applyAlignment="1">
      <alignment horizontal="justify" vertical="top" wrapText="1"/>
    </xf>
    <xf numFmtId="0" fontId="23" fillId="0" borderId="14" xfId="0" applyFont="1" applyBorder="1" applyAlignment="1">
      <alignment horizontal="justify" vertical="top"/>
    </xf>
    <xf numFmtId="0" fontId="23" fillId="0" borderId="12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0" fillId="0" borderId="9" xfId="0" applyBorder="1"/>
    <xf numFmtId="0" fontId="28" fillId="0" borderId="14" xfId="0" applyFont="1" applyBorder="1" applyAlignment="1">
      <alignment horizontal="justify" vertical="top"/>
    </xf>
    <xf numFmtId="0" fontId="22" fillId="0" borderId="10" xfId="0" applyFont="1" applyBorder="1" applyAlignment="1">
      <alignment horizontal="justify" vertical="top" wrapText="1"/>
    </xf>
    <xf numFmtId="0" fontId="23" fillId="0" borderId="0" xfId="0" applyFont="1" applyBorder="1" applyAlignment="1">
      <alignment horizontal="justify" vertical="top" wrapText="1"/>
    </xf>
    <xf numFmtId="0" fontId="23" fillId="0" borderId="2" xfId="0" applyFont="1" applyBorder="1" applyAlignment="1">
      <alignment horizontal="justify" vertical="top"/>
    </xf>
    <xf numFmtId="0" fontId="28" fillId="0" borderId="9" xfId="0" applyFont="1" applyBorder="1" applyAlignment="1">
      <alignment horizontal="justify" vertical="top" wrapText="1"/>
    </xf>
    <xf numFmtId="0" fontId="16" fillId="0" borderId="9" xfId="0" applyFont="1" applyBorder="1" applyAlignment="1">
      <alignment horizontal="justify" vertical="top" wrapText="1"/>
    </xf>
    <xf numFmtId="0" fontId="23" fillId="0" borderId="9" xfId="0" applyFont="1" applyBorder="1" applyAlignment="1">
      <alignment horizontal="justify" vertical="top" wrapText="1"/>
    </xf>
    <xf numFmtId="0" fontId="23" fillId="0" borderId="2" xfId="0" applyFont="1" applyBorder="1" applyAlignment="1">
      <alignment horizontal="justify" vertical="top" wrapText="1"/>
    </xf>
    <xf numFmtId="0" fontId="23" fillId="0" borderId="9" xfId="0" applyFont="1" applyBorder="1" applyAlignment="1">
      <alignment vertical="top"/>
    </xf>
    <xf numFmtId="0" fontId="23" fillId="0" borderId="20" xfId="0" applyFont="1" applyBorder="1" applyAlignment="1">
      <alignment horizontal="center" vertical="top"/>
    </xf>
    <xf numFmtId="0" fontId="28" fillId="0" borderId="14" xfId="0" applyFont="1" applyBorder="1" applyAlignment="1">
      <alignment horizontal="justify" vertical="top" wrapText="1"/>
    </xf>
    <xf numFmtId="0" fontId="28" fillId="0" borderId="15" xfId="0" applyFont="1" applyBorder="1" applyAlignment="1">
      <alignment horizontal="justify" vertical="top"/>
    </xf>
    <xf numFmtId="0" fontId="16" fillId="0" borderId="9" xfId="0" applyFont="1" applyBorder="1" applyAlignment="1">
      <alignment horizontal="justify" vertical="top"/>
    </xf>
    <xf numFmtId="0" fontId="16" fillId="0" borderId="2" xfId="0" applyFont="1" applyBorder="1" applyAlignment="1">
      <alignment horizontal="justify" vertical="top" wrapText="1"/>
    </xf>
    <xf numFmtId="0" fontId="25" fillId="3" borderId="9" xfId="0" applyFont="1" applyFill="1" applyBorder="1" applyAlignment="1">
      <alignment horizontal="center" vertical="top"/>
    </xf>
    <xf numFmtId="0" fontId="23" fillId="3" borderId="20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20" xfId="0" applyFont="1" applyFill="1" applyBorder="1" applyAlignment="1">
      <alignment horizontal="center" vertical="top" wrapText="1"/>
    </xf>
    <xf numFmtId="0" fontId="23" fillId="3" borderId="9" xfId="0" applyFont="1" applyFill="1" applyBorder="1" applyAlignment="1">
      <alignment horizontal="center" vertical="top" wrapText="1"/>
    </xf>
    <xf numFmtId="0" fontId="23" fillId="3" borderId="6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justify" vertical="top" wrapText="1"/>
    </xf>
    <xf numFmtId="0" fontId="22" fillId="0" borderId="3" xfId="0" applyFont="1" applyBorder="1" applyAlignment="1">
      <alignment horizontal="center" vertical="top" wrapText="1"/>
    </xf>
    <xf numFmtId="0" fontId="23" fillId="3" borderId="11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16" fillId="0" borderId="9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16" fillId="0" borderId="24" xfId="0" applyFont="1" applyBorder="1" applyAlignment="1">
      <alignment vertical="top" wrapText="1"/>
    </xf>
    <xf numFmtId="0" fontId="28" fillId="0" borderId="9" xfId="0" applyFont="1" applyBorder="1" applyAlignment="1">
      <alignment vertical="top"/>
    </xf>
    <xf numFmtId="0" fontId="28" fillId="0" borderId="15" xfId="0" applyFont="1" applyBorder="1" applyAlignment="1">
      <alignment vertical="top" wrapText="1"/>
    </xf>
    <xf numFmtId="0" fontId="16" fillId="0" borderId="10" xfId="0" applyFont="1" applyBorder="1" applyAlignment="1">
      <alignment vertical="top"/>
    </xf>
    <xf numFmtId="0" fontId="16" fillId="0" borderId="9" xfId="0" applyFont="1" applyBorder="1" applyAlignment="1">
      <alignment horizontal="center" vertical="justify"/>
    </xf>
    <xf numFmtId="0" fontId="25" fillId="6" borderId="13" xfId="0" applyFont="1" applyFill="1" applyBorder="1" applyAlignment="1">
      <alignment horizontal="center" vertical="center"/>
    </xf>
    <xf numFmtId="0" fontId="0" fillId="0" borderId="7" xfId="0" applyBorder="1" applyAlignment="1"/>
    <xf numFmtId="0" fontId="22" fillId="0" borderId="26" xfId="0" applyFont="1" applyBorder="1" applyAlignment="1">
      <alignment horizontal="center" vertical="top" wrapText="1"/>
    </xf>
    <xf numFmtId="0" fontId="22" fillId="0" borderId="24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22" fillId="0" borderId="29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wrapText="1"/>
    </xf>
    <xf numFmtId="0" fontId="22" fillId="0" borderId="14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22" fillId="0" borderId="25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top" wrapText="1"/>
    </xf>
    <xf numFmtId="0" fontId="22" fillId="3" borderId="14" xfId="0" applyFont="1" applyFill="1" applyBorder="1" applyAlignment="1">
      <alignment horizontal="center" vertical="top" wrapText="1"/>
    </xf>
    <xf numFmtId="0" fontId="22" fillId="3" borderId="15" xfId="0" applyFont="1" applyFill="1" applyBorder="1" applyAlignment="1">
      <alignment horizontal="center" vertical="top" wrapText="1"/>
    </xf>
    <xf numFmtId="0" fontId="22" fillId="3" borderId="1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0" fontId="22" fillId="0" borderId="12" xfId="0" applyFont="1" applyBorder="1" applyAlignment="1">
      <alignment horizontal="center" wrapText="1"/>
    </xf>
    <xf numFmtId="0" fontId="22" fillId="0" borderId="16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24" fillId="0" borderId="26" xfId="0" applyFont="1" applyBorder="1" applyAlignment="1">
      <alignment horizontal="center" vertical="top" wrapText="1"/>
    </xf>
    <xf numFmtId="0" fontId="24" fillId="0" borderId="24" xfId="0" applyFont="1" applyBorder="1" applyAlignment="1">
      <alignment horizontal="center" vertical="top" wrapText="1"/>
    </xf>
    <xf numFmtId="0" fontId="22" fillId="3" borderId="25" xfId="0" applyFont="1" applyFill="1" applyBorder="1" applyAlignment="1">
      <alignment horizontal="center" vertical="top" wrapText="1"/>
    </xf>
    <xf numFmtId="0" fontId="22" fillId="3" borderId="19" xfId="0" applyFont="1" applyFill="1" applyBorder="1" applyAlignment="1">
      <alignment horizontal="center" vertical="top" wrapText="1"/>
    </xf>
    <xf numFmtId="0" fontId="22" fillId="3" borderId="10" xfId="0" applyFont="1" applyFill="1" applyBorder="1" applyAlignment="1">
      <alignment horizontal="center" vertical="top" wrapText="1"/>
    </xf>
    <xf numFmtId="0" fontId="22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0" fillId="3" borderId="14" xfId="0" applyFont="1" applyFill="1" applyBorder="1" applyAlignment="1">
      <alignment horizontal="center" vertical="top" wrapText="1"/>
    </xf>
    <xf numFmtId="0" fontId="20" fillId="3" borderId="15" xfId="0" applyFont="1" applyFill="1" applyBorder="1" applyAlignment="1">
      <alignment horizontal="center" vertical="top" wrapText="1"/>
    </xf>
    <xf numFmtId="0" fontId="20" fillId="3" borderId="11" xfId="0" applyFont="1" applyFill="1" applyBorder="1" applyAlignment="1">
      <alignment horizontal="center" vertical="top" wrapText="1"/>
    </xf>
    <xf numFmtId="0" fontId="24" fillId="2" borderId="3" xfId="0" applyFont="1" applyFill="1" applyBorder="1" applyAlignment="1">
      <alignment horizontal="center" vertical="top" wrapText="1"/>
    </xf>
    <xf numFmtId="0" fontId="24" fillId="2" borderId="2" xfId="0" applyFont="1" applyFill="1" applyBorder="1" applyAlignment="1">
      <alignment horizontal="center" vertical="top" wrapText="1"/>
    </xf>
    <xf numFmtId="0" fontId="24" fillId="2" borderId="6" xfId="0" applyFont="1" applyFill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0" fillId="0" borderId="15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9" fillId="0" borderId="0" xfId="0" applyFont="1" applyBorder="1" applyAlignment="1">
      <alignment horizontal="center" vertical="top" wrapText="1"/>
    </xf>
    <xf numFmtId="0" fontId="14" fillId="0" borderId="0" xfId="0" applyFont="1" applyAlignment="1">
      <alignment wrapText="1"/>
    </xf>
    <xf numFmtId="0" fontId="19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4" zoomScaleNormal="100" workbookViewId="0">
      <selection activeCell="C10" sqref="C10"/>
    </sheetView>
  </sheetViews>
  <sheetFormatPr defaultRowHeight="12.75" x14ac:dyDescent="0.2"/>
  <cols>
    <col min="1" max="1" width="29.140625" customWidth="1"/>
    <col min="2" max="2" width="10.5703125" customWidth="1"/>
    <col min="3" max="3" width="12.5703125" customWidth="1"/>
    <col min="4" max="4" width="9.7109375" customWidth="1"/>
    <col min="5" max="5" width="11.7109375" customWidth="1"/>
    <col min="6" max="6" width="13.85546875" customWidth="1"/>
    <col min="7" max="7" width="10" customWidth="1"/>
    <col min="8" max="8" width="10.85546875" customWidth="1"/>
    <col min="9" max="9" width="10.42578125" customWidth="1"/>
    <col min="10" max="10" width="12" customWidth="1"/>
    <col min="11" max="11" width="11.28515625" customWidth="1"/>
    <col min="12" max="12" width="11.7109375" customWidth="1"/>
    <col min="13" max="13" width="10.5703125" customWidth="1"/>
    <col min="14" max="14" width="10" customWidth="1"/>
  </cols>
  <sheetData>
    <row r="1" spans="1:14" x14ac:dyDescent="0.2">
      <c r="M1" t="s">
        <v>97</v>
      </c>
    </row>
    <row r="2" spans="1:14" x14ac:dyDescent="0.2">
      <c r="A2" t="s">
        <v>105</v>
      </c>
    </row>
    <row r="3" spans="1:14" ht="37.5" customHeight="1" x14ac:dyDescent="0.2">
      <c r="A3" s="22" t="s">
        <v>104</v>
      </c>
      <c r="B3" s="29">
        <v>1</v>
      </c>
      <c r="C3" s="29">
        <v>2</v>
      </c>
      <c r="D3" s="29">
        <v>3</v>
      </c>
      <c r="E3" s="29">
        <v>4</v>
      </c>
      <c r="F3" s="29">
        <v>5</v>
      </c>
      <c r="G3" s="30">
        <v>6</v>
      </c>
      <c r="H3" s="30">
        <v>7</v>
      </c>
      <c r="I3" s="30">
        <v>8</v>
      </c>
      <c r="J3" s="30">
        <v>9</v>
      </c>
      <c r="K3" s="30">
        <v>10</v>
      </c>
      <c r="L3" s="47" t="s">
        <v>54</v>
      </c>
      <c r="M3" s="44" t="s">
        <v>99</v>
      </c>
      <c r="N3" s="44" t="s">
        <v>100</v>
      </c>
    </row>
    <row r="4" spans="1:14" ht="18" customHeight="1" x14ac:dyDescent="0.2">
      <c r="A4" s="20" t="s">
        <v>25</v>
      </c>
      <c r="B4" s="20"/>
      <c r="C4" s="20"/>
      <c r="D4" s="20"/>
      <c r="E4" s="20"/>
      <c r="F4" s="21"/>
      <c r="G4" s="21"/>
      <c r="H4" s="21"/>
      <c r="I4" s="21"/>
      <c r="J4" s="21"/>
      <c r="K4" s="21"/>
      <c r="L4" s="30">
        <v>50</v>
      </c>
      <c r="M4" s="30">
        <v>80</v>
      </c>
      <c r="N4" s="29">
        <v>62.5</v>
      </c>
    </row>
    <row r="5" spans="1:14" ht="18.75" customHeight="1" x14ac:dyDescent="0.2">
      <c r="A5" s="20" t="s">
        <v>20</v>
      </c>
      <c r="B5" s="20"/>
      <c r="C5" s="20"/>
      <c r="D5" s="20"/>
      <c r="E5" s="20"/>
      <c r="F5" s="21"/>
      <c r="G5" s="21"/>
      <c r="H5" s="21"/>
      <c r="I5" s="21"/>
      <c r="J5" s="21"/>
      <c r="K5" s="21"/>
      <c r="L5" s="30">
        <v>95.2</v>
      </c>
      <c r="M5" s="30">
        <v>150</v>
      </c>
      <c r="N5" s="29">
        <v>63</v>
      </c>
    </row>
    <row r="6" spans="1:14" ht="15.75" customHeight="1" x14ac:dyDescent="0.2">
      <c r="A6" s="20" t="s">
        <v>37</v>
      </c>
      <c r="B6" s="20"/>
      <c r="C6" s="20"/>
      <c r="D6" s="20"/>
      <c r="E6" s="20"/>
      <c r="F6" s="21"/>
      <c r="G6" s="21"/>
      <c r="H6" s="21"/>
      <c r="I6" s="21"/>
      <c r="J6" s="21"/>
      <c r="K6" s="21"/>
      <c r="L6" s="30">
        <v>8.125</v>
      </c>
      <c r="M6" s="30">
        <v>15</v>
      </c>
      <c r="N6" s="29">
        <v>54.2</v>
      </c>
    </row>
    <row r="7" spans="1:14" ht="18" customHeight="1" x14ac:dyDescent="0.2">
      <c r="A7" s="20" t="s">
        <v>38</v>
      </c>
      <c r="B7" s="20"/>
      <c r="C7" s="20"/>
      <c r="D7" s="20"/>
      <c r="E7" s="20"/>
      <c r="F7" s="21"/>
      <c r="G7" s="21"/>
      <c r="H7" s="21"/>
      <c r="I7" s="21"/>
      <c r="J7" s="21"/>
      <c r="K7" s="21"/>
      <c r="L7" s="30">
        <v>28.45</v>
      </c>
      <c r="M7" s="29">
        <v>45</v>
      </c>
      <c r="N7" s="29">
        <v>63.2</v>
      </c>
    </row>
    <row r="8" spans="1:14" ht="18" customHeight="1" x14ac:dyDescent="0.2">
      <c r="A8" s="20" t="s">
        <v>39</v>
      </c>
      <c r="B8" s="20"/>
      <c r="C8" s="20"/>
      <c r="D8" s="20"/>
      <c r="E8" s="20"/>
      <c r="F8" s="21"/>
      <c r="G8" s="21"/>
      <c r="H8" s="21"/>
      <c r="I8" s="21"/>
      <c r="J8" s="21"/>
      <c r="K8" s="21"/>
      <c r="L8" s="30">
        <v>6</v>
      </c>
      <c r="M8" s="29">
        <v>15</v>
      </c>
      <c r="N8" s="29">
        <v>40</v>
      </c>
    </row>
    <row r="9" spans="1:14" ht="25.5" customHeight="1" x14ac:dyDescent="0.2">
      <c r="A9" s="20" t="s">
        <v>55</v>
      </c>
      <c r="B9" s="20"/>
      <c r="C9" s="24"/>
      <c r="D9" s="20"/>
      <c r="E9" s="24"/>
      <c r="F9" s="21"/>
      <c r="G9" s="27"/>
      <c r="H9" s="21"/>
      <c r="I9" s="21"/>
      <c r="J9" s="27"/>
      <c r="K9" s="21"/>
      <c r="L9" s="30">
        <v>101.3</v>
      </c>
      <c r="M9" s="29">
        <v>188</v>
      </c>
      <c r="N9" s="29">
        <v>54</v>
      </c>
    </row>
    <row r="10" spans="1:14" ht="39" customHeight="1" x14ac:dyDescent="0.2">
      <c r="A10" s="20" t="s">
        <v>56</v>
      </c>
      <c r="B10" s="24"/>
      <c r="C10" s="24"/>
      <c r="D10" s="25"/>
      <c r="E10" s="24"/>
      <c r="F10" s="27"/>
      <c r="G10" s="27"/>
      <c r="H10" s="27"/>
      <c r="I10" s="27"/>
      <c r="J10" s="27"/>
      <c r="K10" s="27"/>
      <c r="L10" s="30">
        <v>188.2</v>
      </c>
      <c r="M10" s="29">
        <v>280</v>
      </c>
      <c r="N10" s="29">
        <v>67</v>
      </c>
    </row>
    <row r="11" spans="1:14" ht="28.5" customHeight="1" x14ac:dyDescent="0.2">
      <c r="A11" s="20" t="s">
        <v>40</v>
      </c>
      <c r="B11" s="20"/>
      <c r="C11" s="20"/>
      <c r="D11" s="20"/>
      <c r="E11" s="20"/>
      <c r="F11" s="21"/>
      <c r="G11" s="21"/>
      <c r="H11" s="21"/>
      <c r="I11" s="21"/>
      <c r="J11" s="21"/>
      <c r="K11" s="31"/>
      <c r="L11" s="30">
        <v>72.349999999999994</v>
      </c>
      <c r="M11" s="30">
        <v>185</v>
      </c>
      <c r="N11" s="29">
        <v>39.1</v>
      </c>
    </row>
    <row r="12" spans="1:14" ht="21" customHeight="1" x14ac:dyDescent="0.2">
      <c r="A12" s="20" t="s">
        <v>41</v>
      </c>
      <c r="B12" s="20"/>
      <c r="C12" s="20"/>
      <c r="D12" s="20"/>
      <c r="E12" s="20"/>
      <c r="F12" s="21"/>
      <c r="G12" s="21"/>
      <c r="H12" s="21"/>
      <c r="I12" s="21"/>
      <c r="J12" s="21"/>
      <c r="K12" s="21"/>
      <c r="L12" s="30">
        <v>13</v>
      </c>
      <c r="M12" s="45">
        <v>15</v>
      </c>
      <c r="N12" s="29">
        <v>86</v>
      </c>
    </row>
    <row r="13" spans="1:14" ht="15" customHeight="1" x14ac:dyDescent="0.2">
      <c r="A13" s="20" t="s">
        <v>42</v>
      </c>
      <c r="B13" s="20"/>
      <c r="C13" s="20"/>
      <c r="D13" s="20"/>
      <c r="E13" s="20"/>
      <c r="F13" s="21"/>
      <c r="G13" s="21"/>
      <c r="H13" s="21"/>
      <c r="I13" s="21"/>
      <c r="J13" s="21"/>
      <c r="K13" s="21"/>
      <c r="L13" s="30">
        <v>46.6</v>
      </c>
      <c r="M13" s="30">
        <v>70</v>
      </c>
      <c r="N13" s="29">
        <v>66</v>
      </c>
    </row>
    <row r="14" spans="1:14" ht="20.25" customHeight="1" x14ac:dyDescent="0.2">
      <c r="A14" s="20" t="s">
        <v>43</v>
      </c>
      <c r="B14" s="20"/>
      <c r="C14" s="20"/>
      <c r="D14" s="20"/>
      <c r="E14" s="20"/>
      <c r="F14" s="21"/>
      <c r="G14" s="21"/>
      <c r="H14" s="21"/>
      <c r="I14" s="21"/>
      <c r="J14" s="21"/>
      <c r="K14" s="21"/>
      <c r="L14" s="30">
        <v>22.7</v>
      </c>
      <c r="M14" s="30">
        <v>35</v>
      </c>
      <c r="N14" s="29">
        <v>64.8</v>
      </c>
    </row>
    <row r="15" spans="1:14" ht="21.75" customHeight="1" x14ac:dyDescent="0.2">
      <c r="A15" s="20" t="s">
        <v>44</v>
      </c>
      <c r="B15" s="20"/>
      <c r="C15" s="20"/>
      <c r="D15" s="20"/>
      <c r="E15" s="20"/>
      <c r="F15" s="21"/>
      <c r="G15" s="21"/>
      <c r="H15" s="21"/>
      <c r="I15" s="21"/>
      <c r="J15" s="21"/>
      <c r="K15" s="21"/>
      <c r="L15" s="30">
        <v>39.4</v>
      </c>
      <c r="M15" s="30">
        <v>58</v>
      </c>
      <c r="N15" s="29">
        <v>67</v>
      </c>
    </row>
    <row r="16" spans="1:14" ht="19.5" customHeight="1" x14ac:dyDescent="0.2">
      <c r="A16" s="20" t="s">
        <v>87</v>
      </c>
      <c r="B16" s="20"/>
      <c r="C16" s="20"/>
      <c r="D16" s="20"/>
      <c r="E16" s="20"/>
      <c r="F16" s="21"/>
      <c r="G16" s="21"/>
      <c r="H16" s="21"/>
      <c r="I16" s="21"/>
      <c r="J16" s="21"/>
      <c r="K16" s="21"/>
      <c r="L16" s="30">
        <v>3</v>
      </c>
      <c r="M16" s="30">
        <v>14.7</v>
      </c>
      <c r="N16" s="29">
        <v>21.4</v>
      </c>
    </row>
    <row r="17" spans="1:14" ht="36.75" customHeight="1" x14ac:dyDescent="0.2">
      <c r="A17" s="20" t="s">
        <v>45</v>
      </c>
      <c r="B17" s="24"/>
      <c r="C17" s="24"/>
      <c r="D17" s="24"/>
      <c r="E17" s="24"/>
      <c r="F17" s="27"/>
      <c r="G17" s="27"/>
      <c r="H17" s="27"/>
      <c r="I17" s="27"/>
      <c r="J17" s="27"/>
      <c r="K17" s="27"/>
      <c r="L17" s="30">
        <v>149</v>
      </c>
      <c r="M17" s="29">
        <v>300</v>
      </c>
      <c r="N17" s="29">
        <v>50</v>
      </c>
    </row>
    <row r="18" spans="1:14" ht="21" customHeight="1" x14ac:dyDescent="0.2">
      <c r="A18" s="20" t="s">
        <v>46</v>
      </c>
      <c r="B18" s="20"/>
      <c r="C18" s="20"/>
      <c r="D18" s="20"/>
      <c r="E18" s="20"/>
      <c r="F18" s="21"/>
      <c r="G18" s="21"/>
      <c r="H18" s="21"/>
      <c r="I18" s="21"/>
      <c r="J18" s="21"/>
      <c r="K18" s="21"/>
      <c r="L18" s="30">
        <v>34</v>
      </c>
      <c r="M18" s="45">
        <v>50</v>
      </c>
      <c r="N18" s="29">
        <v>68</v>
      </c>
    </row>
    <row r="19" spans="1:14" ht="21.75" customHeight="1" x14ac:dyDescent="0.2">
      <c r="A19" s="20" t="s">
        <v>47</v>
      </c>
      <c r="B19" s="20"/>
      <c r="C19" s="20"/>
      <c r="D19" s="20"/>
      <c r="E19" s="20"/>
      <c r="F19" s="21"/>
      <c r="G19" s="21"/>
      <c r="H19" s="21"/>
      <c r="I19" s="21"/>
      <c r="J19" s="21"/>
      <c r="K19" s="21"/>
      <c r="L19" s="30">
        <v>11</v>
      </c>
      <c r="M19" s="45">
        <v>10</v>
      </c>
      <c r="N19" s="29">
        <v>110</v>
      </c>
    </row>
    <row r="20" spans="1:14" ht="21.75" customHeight="1" x14ac:dyDescent="0.2">
      <c r="A20" s="20" t="s">
        <v>48</v>
      </c>
      <c r="B20" s="20"/>
      <c r="C20" s="20"/>
      <c r="D20" s="20"/>
      <c r="E20" s="20"/>
      <c r="F20" s="21"/>
      <c r="G20" s="21"/>
      <c r="H20" s="21"/>
      <c r="I20" s="21"/>
      <c r="J20" s="21"/>
      <c r="K20" s="21"/>
      <c r="L20" s="30">
        <v>6</v>
      </c>
      <c r="M20" s="29">
        <v>10</v>
      </c>
      <c r="N20" s="29">
        <v>60</v>
      </c>
    </row>
    <row r="21" spans="1:14" ht="38.25" customHeight="1" x14ac:dyDescent="0.2">
      <c r="A21" s="20" t="s">
        <v>19</v>
      </c>
      <c r="B21" s="20"/>
      <c r="C21" s="23"/>
      <c r="D21" s="20"/>
      <c r="E21" s="20"/>
      <c r="F21" s="27"/>
      <c r="G21" s="27"/>
      <c r="H21" s="21"/>
      <c r="I21" s="31"/>
      <c r="J21" s="31"/>
      <c r="K21" s="31"/>
      <c r="L21" s="30">
        <v>17.2</v>
      </c>
      <c r="M21" s="29">
        <v>30</v>
      </c>
      <c r="N21" s="29">
        <v>57.3</v>
      </c>
    </row>
    <row r="22" spans="1:14" ht="30" customHeight="1" x14ac:dyDescent="0.2">
      <c r="A22" s="20" t="s">
        <v>49</v>
      </c>
      <c r="B22" s="32"/>
      <c r="C22" s="32"/>
      <c r="D22" s="32"/>
      <c r="E22" s="32"/>
      <c r="F22" s="31"/>
      <c r="G22" s="31"/>
      <c r="H22" s="31"/>
      <c r="I22" s="31"/>
      <c r="J22" s="31"/>
      <c r="K22" s="31"/>
      <c r="L22" s="30">
        <v>11</v>
      </c>
      <c r="M22" s="46">
        <v>15</v>
      </c>
      <c r="N22" s="29">
        <v>73</v>
      </c>
    </row>
    <row r="23" spans="1:14" ht="21" customHeight="1" x14ac:dyDescent="0.2">
      <c r="A23" s="20" t="s">
        <v>50</v>
      </c>
      <c r="B23" s="20"/>
      <c r="C23" s="20"/>
      <c r="D23" s="20"/>
      <c r="E23" s="20"/>
      <c r="F23" s="21"/>
      <c r="G23" s="21"/>
      <c r="H23" s="21"/>
      <c r="I23" s="21"/>
      <c r="J23" s="21"/>
      <c r="K23" s="21"/>
      <c r="L23" s="30">
        <v>6</v>
      </c>
      <c r="M23" s="30">
        <v>40</v>
      </c>
      <c r="N23" s="29">
        <v>15</v>
      </c>
    </row>
    <row r="24" spans="1:14" ht="28.5" customHeight="1" x14ac:dyDescent="0.2">
      <c r="A24" s="20" t="s">
        <v>51</v>
      </c>
      <c r="B24" s="32"/>
      <c r="C24" s="24"/>
      <c r="D24" s="32"/>
      <c r="E24" s="32"/>
      <c r="F24" s="31"/>
      <c r="G24" s="31"/>
      <c r="H24" s="31"/>
      <c r="I24" s="31"/>
      <c r="J24" s="31"/>
      <c r="K24" s="31"/>
      <c r="L24" s="30">
        <v>43.9</v>
      </c>
      <c r="M24" s="45">
        <v>40</v>
      </c>
      <c r="N24" s="29">
        <v>109</v>
      </c>
    </row>
    <row r="25" spans="1:14" ht="20.25" customHeight="1" x14ac:dyDescent="0.2">
      <c r="A25" s="21" t="s">
        <v>52</v>
      </c>
      <c r="B25" s="20"/>
      <c r="C25" s="20"/>
      <c r="D25" s="20"/>
      <c r="E25" s="20"/>
      <c r="F25" s="21"/>
      <c r="G25" s="21"/>
      <c r="H25" s="21"/>
      <c r="I25" s="21"/>
      <c r="J25" s="21"/>
      <c r="K25" s="21"/>
      <c r="L25" s="30">
        <v>0.2</v>
      </c>
      <c r="M25" s="45">
        <v>0.4</v>
      </c>
      <c r="N25" s="29">
        <v>50</v>
      </c>
    </row>
    <row r="26" spans="1:14" ht="20.25" customHeight="1" x14ac:dyDescent="0.2">
      <c r="A26" s="20" t="s">
        <v>53</v>
      </c>
      <c r="B26" s="20"/>
      <c r="C26" s="20"/>
      <c r="D26" s="20"/>
      <c r="E26" s="20"/>
      <c r="F26" s="21"/>
      <c r="G26" s="21"/>
      <c r="H26" s="21"/>
      <c r="I26" s="21"/>
      <c r="J26" s="21"/>
      <c r="K26" s="21"/>
      <c r="L26" s="30">
        <v>3</v>
      </c>
      <c r="M26" s="29">
        <v>5</v>
      </c>
      <c r="N26" s="29">
        <v>60</v>
      </c>
    </row>
    <row r="27" spans="1:14" ht="24" customHeight="1" x14ac:dyDescent="0.2">
      <c r="A27" s="29" t="s">
        <v>73</v>
      </c>
      <c r="B27" s="29">
        <v>1</v>
      </c>
      <c r="C27" s="29">
        <v>2</v>
      </c>
      <c r="D27" s="29">
        <v>3</v>
      </c>
      <c r="E27" s="29">
        <v>4</v>
      </c>
      <c r="F27" s="29">
        <v>5</v>
      </c>
      <c r="G27" s="29">
        <v>6</v>
      </c>
      <c r="H27" s="29">
        <v>7</v>
      </c>
      <c r="I27" s="29">
        <v>8</v>
      </c>
      <c r="J27" s="29">
        <v>9</v>
      </c>
      <c r="K27" s="29">
        <v>10</v>
      </c>
      <c r="L27" s="10"/>
    </row>
    <row r="28" spans="1:14" ht="19.5" customHeight="1" x14ac:dyDescent="0.2">
      <c r="B28" s="39"/>
    </row>
    <row r="29" spans="1:14" ht="19.5" customHeight="1" x14ac:dyDescent="0.2">
      <c r="B29" s="39"/>
    </row>
    <row r="32" spans="1:14" ht="25.5" x14ac:dyDescent="0.2">
      <c r="A32" s="20" t="s">
        <v>49</v>
      </c>
      <c r="B32" s="32" t="s">
        <v>66</v>
      </c>
      <c r="C32" s="32" t="s">
        <v>58</v>
      </c>
      <c r="D32" s="32" t="s">
        <v>59</v>
      </c>
      <c r="E32" s="32" t="s">
        <v>60</v>
      </c>
      <c r="F32" s="31" t="s">
        <v>61</v>
      </c>
      <c r="G32" s="31">
        <v>4</v>
      </c>
      <c r="H32" s="31" t="s">
        <v>62</v>
      </c>
      <c r="I32" s="31" t="s">
        <v>63</v>
      </c>
      <c r="J32" s="31" t="s">
        <v>64</v>
      </c>
      <c r="K32" s="31" t="s">
        <v>65</v>
      </c>
      <c r="L32" s="34">
        <v>12</v>
      </c>
      <c r="M32" s="43">
        <v>15</v>
      </c>
      <c r="N32" s="20">
        <v>80</v>
      </c>
    </row>
    <row r="33" spans="1:14" ht="38.25" x14ac:dyDescent="0.2">
      <c r="A33" s="20" t="s">
        <v>51</v>
      </c>
      <c r="B33" s="32" t="s">
        <v>102</v>
      </c>
      <c r="C33" s="24" t="s">
        <v>67</v>
      </c>
      <c r="D33" s="32" t="s">
        <v>68</v>
      </c>
      <c r="E33" s="32" t="s">
        <v>91</v>
      </c>
      <c r="F33" s="31" t="s">
        <v>69</v>
      </c>
      <c r="G33" s="31" t="s">
        <v>70</v>
      </c>
      <c r="H33" s="31" t="s">
        <v>71</v>
      </c>
      <c r="I33" s="31" t="s">
        <v>72</v>
      </c>
      <c r="J33" s="31" t="s">
        <v>88</v>
      </c>
      <c r="K33" s="31" t="s">
        <v>92</v>
      </c>
      <c r="L33" s="33">
        <v>48.6</v>
      </c>
      <c r="M33" s="42">
        <v>40</v>
      </c>
      <c r="N33" s="20">
        <v>120</v>
      </c>
    </row>
  </sheetData>
  <phoneticPr fontId="0" type="noConversion"/>
  <pageMargins left="0.75" right="0.75" top="1" bottom="1" header="0.5" footer="0.5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workbookViewId="0">
      <selection activeCell="N26" sqref="N26"/>
    </sheetView>
  </sheetViews>
  <sheetFormatPr defaultRowHeight="12.75" x14ac:dyDescent="0.2"/>
  <cols>
    <col min="1" max="1" width="29" customWidth="1"/>
    <col min="2" max="2" width="11" customWidth="1"/>
    <col min="3" max="3" width="10.7109375" customWidth="1"/>
    <col min="4" max="4" width="11.42578125" customWidth="1"/>
    <col min="5" max="5" width="11.85546875" customWidth="1"/>
    <col min="6" max="6" width="13" customWidth="1"/>
    <col min="7" max="7" width="10.5703125" customWidth="1"/>
    <col min="8" max="8" width="11.7109375" customWidth="1"/>
    <col min="9" max="9" width="10.140625" customWidth="1"/>
    <col min="10" max="10" width="14.140625" customWidth="1"/>
    <col min="11" max="11" width="11" customWidth="1"/>
    <col min="12" max="12" width="11.85546875" customWidth="1"/>
    <col min="13" max="13" width="10.28515625" customWidth="1"/>
    <col min="14" max="14" width="10.140625" customWidth="1"/>
  </cols>
  <sheetData>
    <row r="1" spans="1:14" x14ac:dyDescent="0.2">
      <c r="M1" t="s">
        <v>98</v>
      </c>
    </row>
    <row r="2" spans="1:14" x14ac:dyDescent="0.2">
      <c r="A2" t="s">
        <v>106</v>
      </c>
    </row>
    <row r="3" spans="1:14" ht="39" customHeight="1" x14ac:dyDescent="0.2">
      <c r="A3" s="22" t="s">
        <v>104</v>
      </c>
      <c r="B3" s="29">
        <v>1</v>
      </c>
      <c r="C3" s="29">
        <v>2</v>
      </c>
      <c r="D3" s="29">
        <v>3</v>
      </c>
      <c r="E3" s="29">
        <v>4</v>
      </c>
      <c r="F3" s="36">
        <v>5</v>
      </c>
      <c r="G3" s="36">
        <v>6</v>
      </c>
      <c r="H3" s="30">
        <v>7</v>
      </c>
      <c r="I3" s="30">
        <v>8</v>
      </c>
      <c r="J3" s="30">
        <v>9</v>
      </c>
      <c r="K3" s="30">
        <v>10</v>
      </c>
      <c r="L3" s="47" t="s">
        <v>54</v>
      </c>
      <c r="M3" s="44" t="s">
        <v>99</v>
      </c>
      <c r="N3" s="44" t="s">
        <v>101</v>
      </c>
    </row>
    <row r="4" spans="1:14" ht="18.75" customHeight="1" x14ac:dyDescent="0.2">
      <c r="A4" s="20" t="s">
        <v>25</v>
      </c>
      <c r="B4" s="20"/>
      <c r="C4" s="20"/>
      <c r="D4" s="20"/>
      <c r="E4" s="20"/>
      <c r="F4" s="28"/>
      <c r="G4" s="28"/>
      <c r="H4" s="21"/>
      <c r="I4" s="21"/>
      <c r="J4" s="21"/>
      <c r="K4" s="21"/>
      <c r="L4" s="30">
        <v>70</v>
      </c>
      <c r="M4" s="30">
        <v>120</v>
      </c>
      <c r="N4" s="29">
        <v>58.3</v>
      </c>
    </row>
    <row r="5" spans="1:14" ht="17.25" customHeight="1" x14ac:dyDescent="0.2">
      <c r="A5" s="20" t="s">
        <v>20</v>
      </c>
      <c r="B5" s="20"/>
      <c r="C5" s="20"/>
      <c r="D5" s="20"/>
      <c r="E5" s="20"/>
      <c r="F5" s="28"/>
      <c r="G5" s="28"/>
      <c r="H5" s="21"/>
      <c r="I5" s="21"/>
      <c r="J5" s="21"/>
      <c r="K5" s="21"/>
      <c r="L5" s="30">
        <v>126.65</v>
      </c>
      <c r="M5" s="30">
        <v>200</v>
      </c>
      <c r="N5" s="29">
        <v>63</v>
      </c>
    </row>
    <row r="6" spans="1:14" ht="15" customHeight="1" x14ac:dyDescent="0.2">
      <c r="A6" s="20" t="s">
        <v>37</v>
      </c>
      <c r="B6" s="20"/>
      <c r="C6" s="20"/>
      <c r="D6" s="20"/>
      <c r="E6" s="20"/>
      <c r="F6" s="28"/>
      <c r="G6" s="28"/>
      <c r="H6" s="21"/>
      <c r="I6" s="21"/>
      <c r="J6" s="21"/>
      <c r="K6" s="21"/>
      <c r="L6" s="30">
        <v>8.7100000000000009</v>
      </c>
      <c r="M6" s="30">
        <v>20</v>
      </c>
      <c r="N6" s="29">
        <v>43.5</v>
      </c>
    </row>
    <row r="7" spans="1:14" ht="20.25" customHeight="1" x14ac:dyDescent="0.2">
      <c r="A7" s="20" t="s">
        <v>38</v>
      </c>
      <c r="B7" s="20"/>
      <c r="C7" s="20"/>
      <c r="D7" s="20"/>
      <c r="E7" s="20"/>
      <c r="F7" s="28"/>
      <c r="G7" s="28"/>
      <c r="H7" s="21"/>
      <c r="I7" s="21"/>
      <c r="J7" s="21"/>
      <c r="K7" s="21"/>
      <c r="L7" s="30">
        <v>34</v>
      </c>
      <c r="M7" s="29">
        <v>50</v>
      </c>
      <c r="N7" s="29">
        <v>68</v>
      </c>
    </row>
    <row r="8" spans="1:14" ht="15.75" customHeight="1" x14ac:dyDescent="0.2">
      <c r="A8" s="20" t="s">
        <v>39</v>
      </c>
      <c r="B8" s="20"/>
      <c r="C8" s="20"/>
      <c r="D8" s="20"/>
      <c r="E8" s="20"/>
      <c r="F8" s="28"/>
      <c r="G8" s="28"/>
      <c r="H8" s="21"/>
      <c r="I8" s="21"/>
      <c r="J8" s="21"/>
      <c r="K8" s="21"/>
      <c r="L8" s="30">
        <v>7.1</v>
      </c>
      <c r="M8" s="29">
        <v>20</v>
      </c>
      <c r="N8" s="29">
        <v>35</v>
      </c>
    </row>
    <row r="9" spans="1:14" ht="27.75" customHeight="1" x14ac:dyDescent="0.2">
      <c r="A9" s="20" t="s">
        <v>55</v>
      </c>
      <c r="B9" s="32"/>
      <c r="C9" s="32"/>
      <c r="D9" s="32"/>
      <c r="E9" s="32"/>
      <c r="F9" s="37"/>
      <c r="G9" s="37"/>
      <c r="H9" s="31"/>
      <c r="I9" s="31"/>
      <c r="J9" s="31"/>
      <c r="K9" s="31"/>
      <c r="L9" s="30">
        <v>126</v>
      </c>
      <c r="M9" s="29">
        <v>188</v>
      </c>
      <c r="N9" s="29">
        <v>67</v>
      </c>
    </row>
    <row r="10" spans="1:14" ht="36.75" customHeight="1" x14ac:dyDescent="0.2">
      <c r="A10" s="20" t="s">
        <v>56</v>
      </c>
      <c r="B10" s="32"/>
      <c r="C10" s="32"/>
      <c r="D10" s="35"/>
      <c r="E10" s="32"/>
      <c r="F10" s="37"/>
      <c r="G10" s="37"/>
      <c r="H10" s="31"/>
      <c r="I10" s="31"/>
      <c r="J10" s="31"/>
      <c r="K10" s="31"/>
      <c r="L10" s="30">
        <v>231</v>
      </c>
      <c r="M10" s="29">
        <v>320</v>
      </c>
      <c r="N10" s="29">
        <v>72.5</v>
      </c>
    </row>
    <row r="11" spans="1:14" ht="26.25" customHeight="1" x14ac:dyDescent="0.2">
      <c r="A11" s="20" t="s">
        <v>40</v>
      </c>
      <c r="B11" s="20"/>
      <c r="C11" s="20"/>
      <c r="D11" s="20"/>
      <c r="E11" s="32"/>
      <c r="F11" s="28"/>
      <c r="G11" s="28"/>
      <c r="H11" s="21"/>
      <c r="I11" s="21"/>
      <c r="J11" s="21"/>
      <c r="K11" s="31"/>
      <c r="L11" s="30">
        <v>74.25</v>
      </c>
      <c r="M11" s="30">
        <v>185</v>
      </c>
      <c r="N11" s="29">
        <v>40</v>
      </c>
    </row>
    <row r="12" spans="1:14" ht="21" customHeight="1" x14ac:dyDescent="0.2">
      <c r="A12" s="20" t="s">
        <v>41</v>
      </c>
      <c r="B12" s="20"/>
      <c r="C12" s="20"/>
      <c r="D12" s="20"/>
      <c r="E12" s="20"/>
      <c r="F12" s="28"/>
      <c r="G12" s="28"/>
      <c r="H12" s="21"/>
      <c r="I12" s="21"/>
      <c r="J12" s="21"/>
      <c r="K12" s="21"/>
      <c r="L12" s="30">
        <v>13.37</v>
      </c>
      <c r="M12" s="30">
        <v>20</v>
      </c>
      <c r="N12" s="29">
        <v>66.8</v>
      </c>
    </row>
    <row r="13" spans="1:14" ht="15.75" customHeight="1" x14ac:dyDescent="0.2">
      <c r="A13" s="20" t="s">
        <v>42</v>
      </c>
      <c r="B13" s="20"/>
      <c r="C13" s="20"/>
      <c r="D13" s="20"/>
      <c r="E13" s="20"/>
      <c r="F13" s="28"/>
      <c r="G13" s="28"/>
      <c r="H13" s="21"/>
      <c r="I13" s="21"/>
      <c r="J13" s="21"/>
      <c r="K13" s="21"/>
      <c r="L13" s="30">
        <v>56</v>
      </c>
      <c r="M13" s="30">
        <v>78</v>
      </c>
      <c r="N13" s="30">
        <v>71.8</v>
      </c>
    </row>
    <row r="14" spans="1:14" ht="21" customHeight="1" x14ac:dyDescent="0.2">
      <c r="A14" s="20" t="s">
        <v>43</v>
      </c>
      <c r="B14" s="20"/>
      <c r="C14" s="20"/>
      <c r="D14" s="20"/>
      <c r="E14" s="20"/>
      <c r="F14" s="28"/>
      <c r="G14" s="28"/>
      <c r="H14" s="21"/>
      <c r="I14" s="21"/>
      <c r="J14" s="21"/>
      <c r="K14" s="21"/>
      <c r="L14" s="30">
        <v>31</v>
      </c>
      <c r="M14" s="30">
        <v>53</v>
      </c>
      <c r="N14" s="29">
        <v>58</v>
      </c>
    </row>
    <row r="15" spans="1:14" ht="22.5" customHeight="1" x14ac:dyDescent="0.2">
      <c r="A15" s="20" t="s">
        <v>44</v>
      </c>
      <c r="B15" s="20"/>
      <c r="C15" s="20"/>
      <c r="D15" s="20"/>
      <c r="E15" s="20"/>
      <c r="F15" s="28"/>
      <c r="G15" s="28"/>
      <c r="H15" s="21"/>
      <c r="I15" s="21"/>
      <c r="J15" s="21"/>
      <c r="K15" s="21"/>
      <c r="L15" s="30">
        <v>46.3</v>
      </c>
      <c r="M15" s="30">
        <v>77</v>
      </c>
      <c r="N15" s="29">
        <v>60</v>
      </c>
    </row>
    <row r="16" spans="1:14" ht="21.75" customHeight="1" x14ac:dyDescent="0.2">
      <c r="A16" s="20" t="s">
        <v>87</v>
      </c>
      <c r="B16" s="20"/>
      <c r="C16" s="20"/>
      <c r="D16" s="20"/>
      <c r="E16" s="20"/>
      <c r="F16" s="28"/>
      <c r="G16" s="28"/>
      <c r="H16" s="21"/>
      <c r="I16" s="21"/>
      <c r="J16" s="21"/>
      <c r="K16" s="21"/>
      <c r="L16" s="30">
        <v>4</v>
      </c>
      <c r="M16" s="30">
        <v>19.600000000000001</v>
      </c>
      <c r="N16" s="29">
        <v>20.399999999999999</v>
      </c>
    </row>
    <row r="17" spans="1:14" ht="32.25" customHeight="1" x14ac:dyDescent="0.2">
      <c r="A17" s="20" t="s">
        <v>45</v>
      </c>
      <c r="B17" s="32"/>
      <c r="C17" s="32"/>
      <c r="D17" s="32"/>
      <c r="E17" s="32"/>
      <c r="F17" s="37"/>
      <c r="G17" s="37"/>
      <c r="H17" s="31"/>
      <c r="I17" s="31"/>
      <c r="J17" s="38"/>
      <c r="K17" s="31"/>
      <c r="L17" s="30">
        <v>174.97</v>
      </c>
      <c r="M17" s="30">
        <v>300</v>
      </c>
      <c r="N17" s="29">
        <v>58.3</v>
      </c>
    </row>
    <row r="18" spans="1:14" ht="19.5" customHeight="1" x14ac:dyDescent="0.2">
      <c r="A18" s="20" t="s">
        <v>46</v>
      </c>
      <c r="B18" s="20"/>
      <c r="C18" s="20"/>
      <c r="D18" s="20"/>
      <c r="E18" s="20"/>
      <c r="F18" s="28"/>
      <c r="G18" s="28"/>
      <c r="H18" s="21"/>
      <c r="I18" s="21"/>
      <c r="J18" s="21"/>
      <c r="K18" s="21"/>
      <c r="L18" s="30">
        <v>42.3</v>
      </c>
      <c r="M18" s="30">
        <v>60</v>
      </c>
      <c r="N18" s="29">
        <v>70.5</v>
      </c>
    </row>
    <row r="19" spans="1:14" ht="21.75" customHeight="1" x14ac:dyDescent="0.2">
      <c r="A19" s="20" t="s">
        <v>47</v>
      </c>
      <c r="B19" s="20"/>
      <c r="C19" s="20"/>
      <c r="D19" s="20"/>
      <c r="E19" s="20"/>
      <c r="F19" s="28"/>
      <c r="G19" s="28"/>
      <c r="H19" s="21"/>
      <c r="I19" s="21"/>
      <c r="J19" s="21"/>
      <c r="K19" s="21"/>
      <c r="L19" s="30">
        <v>11.5</v>
      </c>
      <c r="M19" s="30">
        <v>11.8</v>
      </c>
      <c r="N19" s="29">
        <v>93</v>
      </c>
    </row>
    <row r="20" spans="1:14" ht="21.75" customHeight="1" x14ac:dyDescent="0.2">
      <c r="A20" s="20" t="s">
        <v>48</v>
      </c>
      <c r="B20" s="20"/>
      <c r="C20" s="20"/>
      <c r="D20" s="20"/>
      <c r="E20" s="20"/>
      <c r="F20" s="28"/>
      <c r="G20" s="28"/>
      <c r="H20" s="21"/>
      <c r="I20" s="21"/>
      <c r="J20" s="21"/>
      <c r="K20" s="21"/>
      <c r="L20" s="30">
        <v>7.3</v>
      </c>
      <c r="M20" s="30">
        <v>10</v>
      </c>
      <c r="N20" s="29">
        <v>73</v>
      </c>
    </row>
    <row r="21" spans="1:14" ht="40.5" customHeight="1" x14ac:dyDescent="0.2">
      <c r="A21" s="20" t="s">
        <v>19</v>
      </c>
      <c r="B21" s="32"/>
      <c r="C21" s="32"/>
      <c r="D21" s="32"/>
      <c r="E21" s="32"/>
      <c r="F21" s="37"/>
      <c r="G21" s="37"/>
      <c r="H21" s="31"/>
      <c r="I21" s="31"/>
      <c r="J21" s="31"/>
      <c r="K21" s="31"/>
      <c r="L21" s="30">
        <v>22.2</v>
      </c>
      <c r="M21" s="29">
        <v>35</v>
      </c>
      <c r="N21" s="29">
        <v>63</v>
      </c>
    </row>
    <row r="22" spans="1:14" ht="28.5" customHeight="1" x14ac:dyDescent="0.2">
      <c r="A22" s="20" t="s">
        <v>49</v>
      </c>
      <c r="B22" s="32"/>
      <c r="C22" s="32"/>
      <c r="D22" s="32"/>
      <c r="E22" s="32"/>
      <c r="F22" s="37"/>
      <c r="G22" s="37"/>
      <c r="H22" s="31"/>
      <c r="I22" s="31"/>
      <c r="J22" s="31"/>
      <c r="K22" s="31"/>
      <c r="L22" s="30">
        <v>14</v>
      </c>
      <c r="M22" s="29">
        <v>18</v>
      </c>
      <c r="N22" s="29">
        <v>77</v>
      </c>
    </row>
    <row r="23" spans="1:14" ht="20.25" customHeight="1" x14ac:dyDescent="0.2">
      <c r="A23" s="20" t="s">
        <v>50</v>
      </c>
      <c r="B23" s="20"/>
      <c r="C23" s="20"/>
      <c r="D23" s="20"/>
      <c r="E23" s="20"/>
      <c r="F23" s="28"/>
      <c r="G23" s="28"/>
      <c r="H23" s="21"/>
      <c r="I23" s="21"/>
      <c r="J23" s="21"/>
      <c r="K23" s="21"/>
      <c r="L23" s="30">
        <v>6.52</v>
      </c>
      <c r="M23" s="30">
        <v>40</v>
      </c>
      <c r="N23" s="29">
        <v>16.3</v>
      </c>
    </row>
    <row r="24" spans="1:14" ht="30" customHeight="1" x14ac:dyDescent="0.2">
      <c r="A24" s="20" t="s">
        <v>51</v>
      </c>
      <c r="B24" s="32"/>
      <c r="C24" s="32"/>
      <c r="D24" s="32"/>
      <c r="E24" s="32"/>
      <c r="F24" s="37"/>
      <c r="G24" s="37"/>
      <c r="H24" s="31"/>
      <c r="I24" s="31"/>
      <c r="J24" s="31"/>
      <c r="K24" s="31"/>
      <c r="L24" s="30">
        <v>45.8</v>
      </c>
      <c r="M24" s="30">
        <v>45</v>
      </c>
      <c r="N24" s="29">
        <v>101</v>
      </c>
    </row>
    <row r="25" spans="1:14" ht="21.75" customHeight="1" x14ac:dyDescent="0.2">
      <c r="A25" s="21" t="s">
        <v>52</v>
      </c>
      <c r="B25" s="20"/>
      <c r="C25" s="20"/>
      <c r="D25" s="20"/>
      <c r="E25" s="20"/>
      <c r="F25" s="28"/>
      <c r="G25" s="28"/>
      <c r="H25" s="21"/>
      <c r="I25" s="21"/>
      <c r="J25" s="21"/>
      <c r="K25" s="21"/>
      <c r="L25" s="30">
        <v>0.2</v>
      </c>
      <c r="M25" s="30">
        <v>0.4</v>
      </c>
      <c r="N25" s="29">
        <v>50</v>
      </c>
    </row>
    <row r="26" spans="1:14" ht="24" customHeight="1" x14ac:dyDescent="0.2">
      <c r="A26" s="20" t="s">
        <v>53</v>
      </c>
      <c r="B26" s="20"/>
      <c r="C26" s="20"/>
      <c r="D26" s="20"/>
      <c r="E26" s="20"/>
      <c r="F26" s="28"/>
      <c r="G26" s="28"/>
      <c r="H26" s="21"/>
      <c r="I26" s="21"/>
      <c r="J26" s="21"/>
      <c r="K26" s="21"/>
      <c r="L26" s="30">
        <v>4.1500000000000004</v>
      </c>
      <c r="M26" s="29">
        <v>7</v>
      </c>
      <c r="N26" s="29">
        <v>59.3</v>
      </c>
    </row>
    <row r="27" spans="1:14" ht="20.25" customHeight="1" x14ac:dyDescent="0.2">
      <c r="A27" s="29" t="s">
        <v>73</v>
      </c>
      <c r="B27" s="29">
        <v>1</v>
      </c>
      <c r="C27" s="29">
        <v>2</v>
      </c>
      <c r="D27" s="29">
        <v>3</v>
      </c>
      <c r="E27" s="29">
        <v>4</v>
      </c>
      <c r="F27" s="29">
        <v>5</v>
      </c>
      <c r="G27" s="29">
        <v>6</v>
      </c>
      <c r="H27" s="29">
        <v>7</v>
      </c>
      <c r="I27" s="29">
        <v>8</v>
      </c>
      <c r="J27" s="29">
        <v>9</v>
      </c>
      <c r="K27" s="29">
        <v>10</v>
      </c>
      <c r="L27" s="10"/>
      <c r="M27" s="10"/>
      <c r="N27" s="10"/>
    </row>
    <row r="28" spans="1:14" ht="18.75" customHeight="1" x14ac:dyDescent="0.2">
      <c r="B28" s="39"/>
    </row>
    <row r="29" spans="1:14" ht="21" customHeight="1" x14ac:dyDescent="0.2">
      <c r="B29" s="39"/>
    </row>
    <row r="31" spans="1:14" ht="25.5" x14ac:dyDescent="0.2">
      <c r="A31" s="20" t="s">
        <v>49</v>
      </c>
      <c r="B31" s="32" t="s">
        <v>80</v>
      </c>
      <c r="C31" s="32" t="s">
        <v>81</v>
      </c>
      <c r="D31" s="32" t="s">
        <v>74</v>
      </c>
      <c r="E31" s="32" t="s">
        <v>75</v>
      </c>
      <c r="F31" s="37" t="s">
        <v>76</v>
      </c>
      <c r="G31" s="37">
        <v>5</v>
      </c>
      <c r="H31" s="31" t="s">
        <v>77</v>
      </c>
      <c r="I31" s="31" t="s">
        <v>78</v>
      </c>
      <c r="J31" s="31" t="s">
        <v>57</v>
      </c>
      <c r="K31" s="31" t="s">
        <v>79</v>
      </c>
      <c r="L31" s="33">
        <v>16</v>
      </c>
      <c r="M31" s="20">
        <v>18</v>
      </c>
      <c r="N31" s="20">
        <v>88</v>
      </c>
    </row>
    <row r="32" spans="1:14" ht="38.25" x14ac:dyDescent="0.2">
      <c r="A32" s="20" t="s">
        <v>51</v>
      </c>
      <c r="B32" s="32" t="s">
        <v>103</v>
      </c>
      <c r="C32" s="32" t="s">
        <v>82</v>
      </c>
      <c r="D32" s="32" t="s">
        <v>83</v>
      </c>
      <c r="E32" s="32" t="s">
        <v>90</v>
      </c>
      <c r="F32" s="37" t="s">
        <v>83</v>
      </c>
      <c r="G32" s="37" t="s">
        <v>84</v>
      </c>
      <c r="H32" s="31" t="s">
        <v>85</v>
      </c>
      <c r="I32" s="31" t="s">
        <v>86</v>
      </c>
      <c r="J32" s="31" t="s">
        <v>89</v>
      </c>
      <c r="K32" s="31" t="s">
        <v>93</v>
      </c>
      <c r="L32" s="26">
        <v>52</v>
      </c>
      <c r="M32" s="21">
        <v>45</v>
      </c>
      <c r="N32" s="20">
        <v>115</v>
      </c>
    </row>
  </sheetData>
  <phoneticPr fontId="0" type="noConversion"/>
  <pageMargins left="0.75" right="0.75" top="1" bottom="1" header="0.5" footer="0.5"/>
  <pageSetup paperSize="9" scale="66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5"/>
  <sheetViews>
    <sheetView tabSelected="1" view="pageBreakPreview" zoomScale="75" zoomScaleNormal="75" zoomScaleSheetLayoutView="75" workbookViewId="0">
      <selection activeCell="W6" sqref="W6:W7"/>
    </sheetView>
  </sheetViews>
  <sheetFormatPr defaultRowHeight="12.75" x14ac:dyDescent="0.2"/>
  <cols>
    <col min="1" max="1" width="19.28515625" customWidth="1"/>
    <col min="2" max="2" width="18.140625" customWidth="1"/>
    <col min="3" max="3" width="31.85546875" customWidth="1"/>
    <col min="4" max="4" width="8.5703125" customWidth="1"/>
    <col min="5" max="5" width="2.85546875" hidden="1" customWidth="1"/>
    <col min="6" max="6" width="9" customWidth="1"/>
    <col min="7" max="7" width="0.42578125" customWidth="1"/>
    <col min="8" max="8" width="8.85546875" customWidth="1"/>
    <col min="9" max="9" width="8.5703125" customWidth="1"/>
    <col min="10" max="10" width="11.5703125" customWidth="1"/>
    <col min="11" max="11" width="8.28515625" customWidth="1"/>
    <col min="12" max="12" width="8.140625" customWidth="1"/>
    <col min="13" max="13" width="7.85546875" customWidth="1"/>
    <col min="14" max="14" width="8.140625" customWidth="1"/>
    <col min="15" max="15" width="8.7109375" customWidth="1"/>
    <col min="16" max="16" width="8.28515625" customWidth="1"/>
    <col min="17" max="17" width="7.85546875" customWidth="1"/>
    <col min="18" max="18" width="6.5703125" customWidth="1"/>
    <col min="19" max="19" width="9.42578125" customWidth="1"/>
    <col min="20" max="20" width="9.140625" hidden="1" customWidth="1"/>
    <col min="21" max="21" width="8.7109375" customWidth="1"/>
    <col min="22" max="22" width="0.42578125" customWidth="1"/>
    <col min="23" max="23" width="7.85546875" customWidth="1"/>
    <col min="24" max="25" width="9.140625" customWidth="1"/>
    <col min="26" max="26" width="9" customWidth="1"/>
    <col min="27" max="27" width="8.28515625" customWidth="1"/>
    <col min="28" max="28" width="8.85546875" customWidth="1"/>
    <col min="29" max="29" width="9" customWidth="1"/>
    <col min="30" max="31" width="10.42578125" customWidth="1"/>
    <col min="32" max="32" width="8.7109375" customWidth="1"/>
    <col min="33" max="33" width="10" customWidth="1"/>
  </cols>
  <sheetData>
    <row r="1" spans="1:33" ht="93.75" customHeight="1" x14ac:dyDescent="0.2">
      <c r="C1" s="328" t="s">
        <v>216</v>
      </c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33" ht="32.25" customHeight="1" thickBot="1" x14ac:dyDescent="0.25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</row>
    <row r="3" spans="1:33" ht="18.75" customHeight="1" thickBot="1" x14ac:dyDescent="0.3">
      <c r="A3" s="8"/>
      <c r="B3" s="7"/>
      <c r="C3" s="9"/>
      <c r="D3" s="11"/>
      <c r="E3" s="7"/>
      <c r="F3" s="7"/>
      <c r="G3" s="272" t="s">
        <v>95</v>
      </c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7" t="s">
        <v>96</v>
      </c>
      <c r="Z3" s="330" t="s">
        <v>107</v>
      </c>
      <c r="AA3" s="331"/>
      <c r="AB3" s="331"/>
      <c r="AC3" s="7"/>
      <c r="AD3" s="7"/>
      <c r="AE3" s="7"/>
      <c r="AF3" s="7"/>
      <c r="AG3" s="12"/>
    </row>
    <row r="4" spans="1:33" ht="30.75" customHeight="1" thickBot="1" x14ac:dyDescent="0.25">
      <c r="A4" s="1"/>
      <c r="B4" s="1"/>
      <c r="C4" s="1"/>
      <c r="D4" s="1" t="s">
        <v>94</v>
      </c>
      <c r="E4" s="1"/>
      <c r="F4" s="1"/>
      <c r="G4" s="1"/>
      <c r="H4" s="1"/>
      <c r="I4" s="1"/>
      <c r="J4" s="1"/>
      <c r="K4" s="40"/>
      <c r="L4" s="1"/>
      <c r="M4" s="1"/>
      <c r="N4" s="1"/>
      <c r="O4" s="1"/>
      <c r="P4" s="1"/>
      <c r="Q4" s="1"/>
      <c r="R4" s="1"/>
      <c r="S4" s="1" t="s">
        <v>0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21" customHeight="1" thickBot="1" x14ac:dyDescent="0.25">
      <c r="A5" s="273" t="s">
        <v>1</v>
      </c>
      <c r="B5" s="276" t="s">
        <v>2</v>
      </c>
      <c r="C5" s="273" t="s">
        <v>3</v>
      </c>
      <c r="D5" s="273" t="s">
        <v>4</v>
      </c>
      <c r="E5" s="273" t="s">
        <v>5</v>
      </c>
      <c r="F5" s="269" t="s">
        <v>6</v>
      </c>
      <c r="G5" s="270"/>
      <c r="H5" s="270"/>
      <c r="I5" s="271"/>
      <c r="J5" s="273" t="s">
        <v>7</v>
      </c>
      <c r="K5" s="263" t="s">
        <v>8</v>
      </c>
      <c r="L5" s="264"/>
      <c r="M5" s="264"/>
      <c r="N5" s="279"/>
      <c r="O5" s="263" t="s">
        <v>9</v>
      </c>
      <c r="P5" s="264"/>
      <c r="Q5" s="264"/>
      <c r="R5" s="265"/>
      <c r="S5" s="273" t="s">
        <v>4</v>
      </c>
      <c r="T5" s="273" t="s">
        <v>5</v>
      </c>
      <c r="U5" s="269" t="s">
        <v>6</v>
      </c>
      <c r="V5" s="270"/>
      <c r="W5" s="270"/>
      <c r="X5" s="271"/>
      <c r="Y5" s="273" t="s">
        <v>7</v>
      </c>
      <c r="Z5" s="263" t="s">
        <v>10</v>
      </c>
      <c r="AA5" s="264"/>
      <c r="AB5" s="264"/>
      <c r="AC5" s="279"/>
      <c r="AD5" s="263" t="s">
        <v>9</v>
      </c>
      <c r="AE5" s="264"/>
      <c r="AF5" s="264"/>
      <c r="AG5" s="279"/>
    </row>
    <row r="6" spans="1:33" ht="24" customHeight="1" thickBot="1" x14ac:dyDescent="0.35">
      <c r="A6" s="274"/>
      <c r="B6" s="277"/>
      <c r="C6" s="274"/>
      <c r="D6" s="274"/>
      <c r="E6" s="274"/>
      <c r="F6" s="281" t="s">
        <v>11</v>
      </c>
      <c r="G6" s="202"/>
      <c r="H6" s="283" t="s">
        <v>12</v>
      </c>
      <c r="I6" s="283" t="s">
        <v>13</v>
      </c>
      <c r="J6" s="274"/>
      <c r="K6" s="266"/>
      <c r="L6" s="267"/>
      <c r="M6" s="267"/>
      <c r="N6" s="280"/>
      <c r="O6" s="266"/>
      <c r="P6" s="267"/>
      <c r="Q6" s="267"/>
      <c r="R6" s="268"/>
      <c r="S6" s="274"/>
      <c r="T6" s="274"/>
      <c r="U6" s="281" t="s">
        <v>11</v>
      </c>
      <c r="V6" s="202"/>
      <c r="W6" s="283" t="s">
        <v>12</v>
      </c>
      <c r="X6" s="283" t="s">
        <v>13</v>
      </c>
      <c r="Y6" s="274"/>
      <c r="Z6" s="266"/>
      <c r="AA6" s="267"/>
      <c r="AB6" s="267"/>
      <c r="AC6" s="280"/>
      <c r="AD6" s="266"/>
      <c r="AE6" s="267"/>
      <c r="AF6" s="267"/>
      <c r="AG6" s="280"/>
    </row>
    <row r="7" spans="1:33" ht="70.5" customHeight="1" thickBot="1" x14ac:dyDescent="0.25">
      <c r="A7" s="275"/>
      <c r="B7" s="278"/>
      <c r="C7" s="275"/>
      <c r="D7" s="275"/>
      <c r="E7" s="275"/>
      <c r="F7" s="282"/>
      <c r="G7" s="89" t="s">
        <v>14</v>
      </c>
      <c r="H7" s="284"/>
      <c r="I7" s="284"/>
      <c r="J7" s="275"/>
      <c r="K7" s="104" t="s">
        <v>117</v>
      </c>
      <c r="L7" s="86" t="s">
        <v>21</v>
      </c>
      <c r="M7" s="86" t="s">
        <v>36</v>
      </c>
      <c r="N7" s="86" t="s">
        <v>22</v>
      </c>
      <c r="O7" s="86" t="s">
        <v>15</v>
      </c>
      <c r="P7" s="86" t="s">
        <v>23</v>
      </c>
      <c r="Q7" s="86" t="s">
        <v>24</v>
      </c>
      <c r="R7" s="86" t="s">
        <v>16</v>
      </c>
      <c r="S7" s="275"/>
      <c r="T7" s="275"/>
      <c r="U7" s="282"/>
      <c r="V7" s="89" t="s">
        <v>14</v>
      </c>
      <c r="W7" s="284"/>
      <c r="X7" s="284"/>
      <c r="Y7" s="275"/>
      <c r="Z7" s="104" t="s">
        <v>117</v>
      </c>
      <c r="AA7" s="86" t="s">
        <v>21</v>
      </c>
      <c r="AB7" s="86" t="s">
        <v>36</v>
      </c>
      <c r="AC7" s="86" t="s">
        <v>22</v>
      </c>
      <c r="AD7" s="86" t="s">
        <v>15</v>
      </c>
      <c r="AE7" s="86" t="s">
        <v>23</v>
      </c>
      <c r="AF7" s="86" t="s">
        <v>24</v>
      </c>
      <c r="AG7" s="86" t="s">
        <v>16</v>
      </c>
    </row>
    <row r="8" spans="1:33" ht="20.25" customHeight="1" thickBot="1" x14ac:dyDescent="0.3">
      <c r="A8" s="289" t="s">
        <v>17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1"/>
      <c r="S8" s="2" t="s">
        <v>27</v>
      </c>
      <c r="T8" s="3"/>
      <c r="U8" s="3"/>
      <c r="V8" s="3"/>
      <c r="W8" s="3"/>
      <c r="X8" s="4"/>
      <c r="Y8" s="15"/>
      <c r="Z8" s="5"/>
      <c r="AA8" s="5"/>
      <c r="AB8" s="5"/>
      <c r="AC8" s="6"/>
      <c r="AD8" s="6"/>
      <c r="AE8" s="6"/>
      <c r="AF8" s="6"/>
      <c r="AG8" s="6"/>
    </row>
    <row r="9" spans="1:33" ht="19.5" thickBot="1" x14ac:dyDescent="0.35">
      <c r="A9" s="105"/>
      <c r="B9" s="107"/>
      <c r="C9" s="72"/>
      <c r="D9" s="108" t="s">
        <v>115</v>
      </c>
      <c r="E9" s="72"/>
      <c r="F9" s="72"/>
      <c r="G9" s="72"/>
      <c r="H9" s="72"/>
      <c r="I9" s="109"/>
      <c r="J9" s="72"/>
      <c r="K9" s="72"/>
      <c r="L9" s="72"/>
      <c r="M9" s="72"/>
      <c r="N9" s="72"/>
      <c r="O9" s="72"/>
      <c r="P9" s="72"/>
      <c r="Q9" s="72"/>
      <c r="R9" s="110"/>
      <c r="S9" s="111" t="s">
        <v>116</v>
      </c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</row>
    <row r="10" spans="1:33" ht="28.5" customHeight="1" thickBot="1" x14ac:dyDescent="0.25">
      <c r="A10" s="179" t="s">
        <v>157</v>
      </c>
      <c r="B10" s="256" t="s">
        <v>158</v>
      </c>
      <c r="C10" s="225" t="s">
        <v>108</v>
      </c>
      <c r="D10" s="245">
        <v>180</v>
      </c>
      <c r="E10" s="226"/>
      <c r="F10" s="182">
        <v>4.0999999999999996</v>
      </c>
      <c r="G10" s="183"/>
      <c r="H10" s="118">
        <v>6.7</v>
      </c>
      <c r="I10" s="184">
        <v>42.1</v>
      </c>
      <c r="J10" s="118">
        <v>270</v>
      </c>
      <c r="K10" s="118">
        <v>0.22</v>
      </c>
      <c r="L10" s="118">
        <v>0</v>
      </c>
      <c r="M10" s="184">
        <v>7.0000000000000007E-2</v>
      </c>
      <c r="N10" s="118">
        <v>0</v>
      </c>
      <c r="O10" s="184">
        <v>27</v>
      </c>
      <c r="P10" s="118">
        <v>206</v>
      </c>
      <c r="Q10" s="184">
        <v>72</v>
      </c>
      <c r="R10" s="118">
        <v>1.3</v>
      </c>
      <c r="S10" s="100">
        <v>200</v>
      </c>
      <c r="T10" s="199"/>
      <c r="U10" s="118">
        <v>4.5</v>
      </c>
      <c r="V10" s="200"/>
      <c r="W10" s="183">
        <v>7.4</v>
      </c>
      <c r="X10" s="118">
        <v>46.7</v>
      </c>
      <c r="Y10" s="184">
        <v>300</v>
      </c>
      <c r="Z10" s="118">
        <v>0.24</v>
      </c>
      <c r="AA10" s="184">
        <v>0</v>
      </c>
      <c r="AB10" s="118">
        <v>7.0000000000000007E-2</v>
      </c>
      <c r="AC10" s="184">
        <v>0</v>
      </c>
      <c r="AD10" s="118">
        <v>30</v>
      </c>
      <c r="AE10" s="184">
        <v>229</v>
      </c>
      <c r="AF10" s="118">
        <v>80</v>
      </c>
      <c r="AG10" s="201">
        <v>1.4</v>
      </c>
    </row>
    <row r="11" spans="1:33" s="228" customFormat="1" ht="36.75" customHeight="1" thickBot="1" x14ac:dyDescent="0.25">
      <c r="A11" s="104" t="s">
        <v>156</v>
      </c>
      <c r="B11" s="257" t="s">
        <v>206</v>
      </c>
      <c r="C11" s="79" t="s">
        <v>207</v>
      </c>
      <c r="D11" s="158">
        <v>120</v>
      </c>
      <c r="E11" s="227"/>
      <c r="F11" s="96">
        <v>17.46</v>
      </c>
      <c r="G11" s="96"/>
      <c r="H11" s="96">
        <v>23.12</v>
      </c>
      <c r="I11" s="96">
        <v>18.78</v>
      </c>
      <c r="J11" s="96">
        <v>339.1</v>
      </c>
      <c r="K11" s="96">
        <v>0.41</v>
      </c>
      <c r="L11" s="96">
        <v>1.36</v>
      </c>
      <c r="M11" s="96">
        <v>0.18</v>
      </c>
      <c r="N11" s="96">
        <v>0</v>
      </c>
      <c r="O11" s="96">
        <v>46.9</v>
      </c>
      <c r="P11" s="96">
        <v>227.8</v>
      </c>
      <c r="Q11" s="96">
        <v>38.5</v>
      </c>
      <c r="R11" s="96">
        <v>1.2</v>
      </c>
      <c r="S11" s="113">
        <v>130</v>
      </c>
      <c r="T11" s="227"/>
      <c r="U11" s="96">
        <v>18.86</v>
      </c>
      <c r="V11" s="96"/>
      <c r="W11" s="96">
        <v>24.6</v>
      </c>
      <c r="X11" s="96">
        <v>20.260000000000002</v>
      </c>
      <c r="Y11" s="96">
        <v>364.2</v>
      </c>
      <c r="Z11" s="96">
        <v>0.42</v>
      </c>
      <c r="AA11" s="96">
        <v>1.47</v>
      </c>
      <c r="AB11" s="96">
        <v>0.19</v>
      </c>
      <c r="AC11" s="96">
        <v>0</v>
      </c>
      <c r="AD11" s="96">
        <v>60.4</v>
      </c>
      <c r="AE11" s="96">
        <v>246.6</v>
      </c>
      <c r="AF11" s="96">
        <v>41.7</v>
      </c>
      <c r="AG11" s="96">
        <v>1.3</v>
      </c>
    </row>
    <row r="12" spans="1:33" ht="41.25" customHeight="1" thickBot="1" x14ac:dyDescent="0.25">
      <c r="A12" s="255" t="s">
        <v>156</v>
      </c>
      <c r="B12" s="258" t="s">
        <v>159</v>
      </c>
      <c r="C12" s="230" t="s">
        <v>155</v>
      </c>
      <c r="D12" s="93">
        <v>200</v>
      </c>
      <c r="E12" s="89"/>
      <c r="F12" s="89">
        <v>0.13</v>
      </c>
      <c r="G12" s="89">
        <v>0.05</v>
      </c>
      <c r="H12" s="89">
        <v>0.05</v>
      </c>
      <c r="I12" s="89">
        <v>24</v>
      </c>
      <c r="J12" s="90">
        <v>117</v>
      </c>
      <c r="K12" s="91">
        <v>8.0000000000000002E-3</v>
      </c>
      <c r="L12" s="92">
        <v>2.2000000000000002</v>
      </c>
      <c r="M12" s="92">
        <v>0</v>
      </c>
      <c r="N12" s="92">
        <v>7.0000000000000007E-2</v>
      </c>
      <c r="O12" s="92">
        <v>14.4</v>
      </c>
      <c r="P12" s="92">
        <v>8.3000000000000007</v>
      </c>
      <c r="Q12" s="92">
        <v>4</v>
      </c>
      <c r="R12" s="91">
        <v>7.0000000000000007E-2</v>
      </c>
      <c r="S12" s="93">
        <v>200</v>
      </c>
      <c r="T12" s="89"/>
      <c r="U12" s="89">
        <v>0.13</v>
      </c>
      <c r="V12" s="89"/>
      <c r="W12" s="89">
        <v>0.05</v>
      </c>
      <c r="X12" s="89">
        <v>24</v>
      </c>
      <c r="Y12" s="90">
        <v>117</v>
      </c>
      <c r="Z12" s="91">
        <v>8.0000000000000002E-3</v>
      </c>
      <c r="AA12" s="92">
        <v>2</v>
      </c>
      <c r="AB12" s="92">
        <v>0</v>
      </c>
      <c r="AC12" s="92">
        <v>7.0000000000000007E-2</v>
      </c>
      <c r="AD12" s="92">
        <v>14.4</v>
      </c>
      <c r="AE12" s="92">
        <v>8.3000000000000007</v>
      </c>
      <c r="AF12" s="92">
        <v>4</v>
      </c>
      <c r="AG12" s="91">
        <v>7.0000000000000007E-2</v>
      </c>
    </row>
    <row r="13" spans="1:33" ht="32.25" customHeight="1" thickBot="1" x14ac:dyDescent="0.25">
      <c r="A13" s="104" t="s">
        <v>156</v>
      </c>
      <c r="B13" s="257" t="s">
        <v>160</v>
      </c>
      <c r="C13" s="231" t="s">
        <v>123</v>
      </c>
      <c r="D13" s="186">
        <v>150</v>
      </c>
      <c r="E13" s="134"/>
      <c r="F13" s="135">
        <v>0.6</v>
      </c>
      <c r="G13" s="95"/>
      <c r="H13" s="96">
        <v>0.6</v>
      </c>
      <c r="I13" s="98">
        <v>14.5</v>
      </c>
      <c r="J13" s="96">
        <v>70.5</v>
      </c>
      <c r="K13" s="96">
        <v>4.4999999999999998E-2</v>
      </c>
      <c r="L13" s="96">
        <v>15</v>
      </c>
      <c r="M13" s="98">
        <v>0</v>
      </c>
      <c r="N13" s="96">
        <v>0.3</v>
      </c>
      <c r="O13" s="98">
        <v>24</v>
      </c>
      <c r="P13" s="96">
        <v>16.5</v>
      </c>
      <c r="Q13" s="98">
        <v>13.5</v>
      </c>
      <c r="R13" s="96">
        <v>3.3</v>
      </c>
      <c r="S13" s="94">
        <v>150</v>
      </c>
      <c r="T13" s="116"/>
      <c r="U13" s="135">
        <v>0.6</v>
      </c>
      <c r="V13" s="95"/>
      <c r="W13" s="96">
        <v>0.6</v>
      </c>
      <c r="X13" s="98">
        <v>14.5</v>
      </c>
      <c r="Y13" s="96">
        <v>70.5</v>
      </c>
      <c r="Z13" s="96">
        <v>4.4999999999999998E-2</v>
      </c>
      <c r="AA13" s="96">
        <v>15</v>
      </c>
      <c r="AB13" s="98">
        <v>0</v>
      </c>
      <c r="AC13" s="96">
        <v>0.3</v>
      </c>
      <c r="AD13" s="98">
        <v>24</v>
      </c>
      <c r="AE13" s="96">
        <v>16.5</v>
      </c>
      <c r="AF13" s="98">
        <v>13.5</v>
      </c>
      <c r="AG13" s="96">
        <v>3.3</v>
      </c>
    </row>
    <row r="14" spans="1:33" ht="36" customHeight="1" thickBot="1" x14ac:dyDescent="0.25">
      <c r="A14" s="117" t="s">
        <v>111</v>
      </c>
      <c r="B14" s="259"/>
      <c r="C14" s="232" t="s">
        <v>213</v>
      </c>
      <c r="D14" s="103">
        <v>50</v>
      </c>
      <c r="E14" s="89"/>
      <c r="F14" s="89">
        <v>3.6</v>
      </c>
      <c r="G14" s="89"/>
      <c r="H14" s="89">
        <v>0.8</v>
      </c>
      <c r="I14" s="89">
        <v>21.4</v>
      </c>
      <c r="J14" s="90">
        <v>110</v>
      </c>
      <c r="K14" s="91">
        <v>0.06</v>
      </c>
      <c r="L14" s="92">
        <v>1.2</v>
      </c>
      <c r="M14" s="84">
        <v>0</v>
      </c>
      <c r="N14" s="87">
        <v>0.66</v>
      </c>
      <c r="O14" s="87">
        <v>14.1</v>
      </c>
      <c r="P14" s="87">
        <v>43.5</v>
      </c>
      <c r="Q14" s="87">
        <v>10</v>
      </c>
      <c r="R14" s="84">
        <v>0.5</v>
      </c>
      <c r="S14" s="103">
        <v>50</v>
      </c>
      <c r="T14" s="89"/>
      <c r="U14" s="89">
        <v>3.6</v>
      </c>
      <c r="V14" s="89"/>
      <c r="W14" s="89">
        <v>0.8</v>
      </c>
      <c r="X14" s="89">
        <v>21.4</v>
      </c>
      <c r="Y14" s="90">
        <v>110</v>
      </c>
      <c r="Z14" s="91">
        <v>0.06</v>
      </c>
      <c r="AA14" s="92">
        <v>1.2</v>
      </c>
      <c r="AB14" s="84">
        <v>0</v>
      </c>
      <c r="AC14" s="87">
        <v>0.66</v>
      </c>
      <c r="AD14" s="87">
        <v>14.1</v>
      </c>
      <c r="AE14" s="87">
        <v>43.5</v>
      </c>
      <c r="AF14" s="87">
        <v>10</v>
      </c>
      <c r="AG14" s="84">
        <v>0.5</v>
      </c>
    </row>
    <row r="15" spans="1:33" ht="19.5" customHeight="1" thickBot="1" x14ac:dyDescent="0.35">
      <c r="A15" s="144"/>
      <c r="B15" s="96"/>
      <c r="C15" s="73"/>
      <c r="D15" s="243">
        <v>700</v>
      </c>
      <c r="E15" s="143"/>
      <c r="F15" s="145">
        <f>SUM(F10:F14)</f>
        <v>25.890000000000004</v>
      </c>
      <c r="G15" s="146"/>
      <c r="H15" s="147">
        <f t="shared" ref="H15:R15" si="0">SUM(H10:H14)</f>
        <v>31.270000000000003</v>
      </c>
      <c r="I15" s="148">
        <f t="shared" si="0"/>
        <v>120.78</v>
      </c>
      <c r="J15" s="147">
        <f t="shared" si="0"/>
        <v>906.6</v>
      </c>
      <c r="K15" s="147">
        <f t="shared" si="0"/>
        <v>0.7430000000000001</v>
      </c>
      <c r="L15" s="147">
        <f t="shared" si="0"/>
        <v>19.760000000000002</v>
      </c>
      <c r="M15" s="148">
        <f t="shared" si="0"/>
        <v>0.25</v>
      </c>
      <c r="N15" s="147">
        <f t="shared" si="0"/>
        <v>1.03</v>
      </c>
      <c r="O15" s="148">
        <f t="shared" si="0"/>
        <v>126.4</v>
      </c>
      <c r="P15" s="147">
        <f t="shared" si="0"/>
        <v>502.1</v>
      </c>
      <c r="Q15" s="148">
        <f t="shared" si="0"/>
        <v>138</v>
      </c>
      <c r="R15" s="147">
        <f t="shared" si="0"/>
        <v>6.3699999999999992</v>
      </c>
      <c r="S15" s="149">
        <v>730</v>
      </c>
      <c r="T15" s="146"/>
      <c r="U15" s="147">
        <f>SUM(U10:U14)</f>
        <v>27.69</v>
      </c>
      <c r="V15" s="150"/>
      <c r="W15" s="146">
        <f t="shared" ref="W15:AG15" si="1">SUM(W10:W14)</f>
        <v>33.449999999999996</v>
      </c>
      <c r="X15" s="147">
        <f t="shared" si="1"/>
        <v>126.86000000000001</v>
      </c>
      <c r="Y15" s="148">
        <f t="shared" si="1"/>
        <v>961.7</v>
      </c>
      <c r="Z15" s="147">
        <f t="shared" si="1"/>
        <v>0.77299999999999991</v>
      </c>
      <c r="AA15" s="148">
        <f t="shared" si="1"/>
        <v>19.669999999999998</v>
      </c>
      <c r="AB15" s="147">
        <f t="shared" si="1"/>
        <v>0.26</v>
      </c>
      <c r="AC15" s="148">
        <f t="shared" si="1"/>
        <v>1.03</v>
      </c>
      <c r="AD15" s="147">
        <f t="shared" si="1"/>
        <v>142.9</v>
      </c>
      <c r="AE15" s="148">
        <f t="shared" si="1"/>
        <v>543.90000000000009</v>
      </c>
      <c r="AF15" s="147">
        <f t="shared" si="1"/>
        <v>149.19999999999999</v>
      </c>
      <c r="AG15" s="151">
        <f t="shared" si="1"/>
        <v>6.57</v>
      </c>
    </row>
    <row r="16" spans="1:33" ht="19.5" thickBot="1" x14ac:dyDescent="0.25">
      <c r="A16" s="292" t="s">
        <v>1</v>
      </c>
      <c r="B16" s="294" t="s">
        <v>2</v>
      </c>
      <c r="C16" s="279" t="s">
        <v>3</v>
      </c>
      <c r="D16" s="286" t="s">
        <v>4</v>
      </c>
      <c r="E16" s="273" t="s">
        <v>5</v>
      </c>
      <c r="F16" s="269" t="s">
        <v>6</v>
      </c>
      <c r="G16" s="270"/>
      <c r="H16" s="270"/>
      <c r="I16" s="271"/>
      <c r="J16" s="273" t="s">
        <v>7</v>
      </c>
      <c r="K16" s="263" t="s">
        <v>8</v>
      </c>
      <c r="L16" s="264"/>
      <c r="M16" s="264"/>
      <c r="N16" s="285"/>
      <c r="O16" s="263" t="s">
        <v>9</v>
      </c>
      <c r="P16" s="264"/>
      <c r="Q16" s="264"/>
      <c r="R16" s="265"/>
      <c r="S16" s="286" t="s">
        <v>4</v>
      </c>
      <c r="T16" s="273" t="s">
        <v>5</v>
      </c>
      <c r="U16" s="269" t="s">
        <v>6</v>
      </c>
      <c r="V16" s="270"/>
      <c r="W16" s="270"/>
      <c r="X16" s="271"/>
      <c r="Y16" s="273" t="s">
        <v>7</v>
      </c>
      <c r="Z16" s="263" t="s">
        <v>10</v>
      </c>
      <c r="AA16" s="264"/>
      <c r="AB16" s="264"/>
      <c r="AC16" s="279"/>
      <c r="AD16" s="263" t="s">
        <v>9</v>
      </c>
      <c r="AE16" s="264"/>
      <c r="AF16" s="264"/>
      <c r="AG16" s="265"/>
    </row>
    <row r="17" spans="1:33" ht="19.5" thickBot="1" x14ac:dyDescent="0.35">
      <c r="A17" s="293"/>
      <c r="B17" s="294"/>
      <c r="C17" s="285"/>
      <c r="D17" s="287"/>
      <c r="E17" s="274"/>
      <c r="F17" s="281" t="s">
        <v>11</v>
      </c>
      <c r="G17" s="202"/>
      <c r="H17" s="283" t="s">
        <v>12</v>
      </c>
      <c r="I17" s="283" t="s">
        <v>13</v>
      </c>
      <c r="J17" s="274"/>
      <c r="K17" s="266"/>
      <c r="L17" s="267"/>
      <c r="M17" s="267"/>
      <c r="N17" s="280"/>
      <c r="O17" s="266"/>
      <c r="P17" s="267"/>
      <c r="Q17" s="267"/>
      <c r="R17" s="268"/>
      <c r="S17" s="287"/>
      <c r="T17" s="274"/>
      <c r="U17" s="281" t="s">
        <v>11</v>
      </c>
      <c r="V17" s="202"/>
      <c r="W17" s="283" t="s">
        <v>12</v>
      </c>
      <c r="X17" s="283" t="s">
        <v>13</v>
      </c>
      <c r="Y17" s="274"/>
      <c r="Z17" s="266"/>
      <c r="AA17" s="267"/>
      <c r="AB17" s="267"/>
      <c r="AC17" s="280"/>
      <c r="AD17" s="266"/>
      <c r="AE17" s="267"/>
      <c r="AF17" s="267"/>
      <c r="AG17" s="268"/>
    </row>
    <row r="18" spans="1:33" ht="41.25" customHeight="1" thickBot="1" x14ac:dyDescent="0.25">
      <c r="A18" s="293"/>
      <c r="B18" s="295"/>
      <c r="C18" s="285"/>
      <c r="D18" s="288"/>
      <c r="E18" s="275"/>
      <c r="F18" s="282"/>
      <c r="G18" s="89"/>
      <c r="H18" s="284"/>
      <c r="I18" s="284"/>
      <c r="J18" s="275"/>
      <c r="K18" s="104" t="s">
        <v>117</v>
      </c>
      <c r="L18" s="86" t="s">
        <v>21</v>
      </c>
      <c r="M18" s="86" t="s">
        <v>36</v>
      </c>
      <c r="N18" s="86" t="s">
        <v>22</v>
      </c>
      <c r="O18" s="86" t="s">
        <v>15</v>
      </c>
      <c r="P18" s="86" t="s">
        <v>23</v>
      </c>
      <c r="Q18" s="86" t="s">
        <v>24</v>
      </c>
      <c r="R18" s="86" t="s">
        <v>16</v>
      </c>
      <c r="S18" s="288"/>
      <c r="T18" s="275"/>
      <c r="U18" s="282"/>
      <c r="V18" s="89" t="s">
        <v>14</v>
      </c>
      <c r="W18" s="284"/>
      <c r="X18" s="284"/>
      <c r="Y18" s="275"/>
      <c r="Z18" s="104" t="s">
        <v>117</v>
      </c>
      <c r="AA18" s="86" t="s">
        <v>21</v>
      </c>
      <c r="AB18" s="86" t="s">
        <v>36</v>
      </c>
      <c r="AC18" s="86" t="s">
        <v>22</v>
      </c>
      <c r="AD18" s="86" t="s">
        <v>15</v>
      </c>
      <c r="AE18" s="86" t="s">
        <v>23</v>
      </c>
      <c r="AF18" s="86" t="s">
        <v>24</v>
      </c>
      <c r="AG18" s="86" t="s">
        <v>16</v>
      </c>
    </row>
    <row r="19" spans="1:33" ht="16.5" thickBot="1" x14ac:dyDescent="0.3">
      <c r="A19" s="56"/>
      <c r="B19" s="57"/>
      <c r="C19" s="51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1"/>
      <c r="S19" s="14"/>
      <c r="T19" s="6"/>
      <c r="U19" s="6"/>
      <c r="V19" s="6"/>
      <c r="W19" s="6"/>
      <c r="X19" s="6"/>
      <c r="Y19" s="16" t="s">
        <v>26</v>
      </c>
      <c r="Z19" s="6"/>
      <c r="AA19" s="6"/>
      <c r="AB19" s="6"/>
      <c r="AC19" s="6"/>
      <c r="AD19" s="6"/>
      <c r="AE19" s="6"/>
      <c r="AF19" s="6"/>
      <c r="AG19" s="6"/>
    </row>
    <row r="20" spans="1:33" ht="19.5" customHeight="1" thickBot="1" x14ac:dyDescent="0.35">
      <c r="A20" s="105"/>
      <c r="B20" s="107"/>
      <c r="C20" s="74"/>
      <c r="D20" s="74"/>
      <c r="E20" s="74"/>
      <c r="F20" s="74"/>
      <c r="G20" s="74"/>
      <c r="H20" s="74"/>
      <c r="I20" s="74" t="s">
        <v>109</v>
      </c>
      <c r="J20" s="74"/>
      <c r="K20" s="74"/>
      <c r="L20" s="74"/>
      <c r="M20" s="74"/>
      <c r="N20" s="74"/>
      <c r="O20" s="74"/>
      <c r="P20" s="74"/>
      <c r="Q20" s="74"/>
      <c r="R20" s="155"/>
      <c r="S20" s="111"/>
      <c r="T20" s="112"/>
      <c r="U20" s="112"/>
      <c r="V20" s="112"/>
      <c r="W20" s="112"/>
      <c r="X20" s="112"/>
      <c r="Y20" s="156" t="s">
        <v>29</v>
      </c>
      <c r="Z20" s="112"/>
      <c r="AA20" s="112"/>
      <c r="AB20" s="112"/>
      <c r="AC20" s="112"/>
      <c r="AD20" s="112"/>
      <c r="AE20" s="112"/>
      <c r="AF20" s="112"/>
      <c r="AG20" s="112"/>
    </row>
    <row r="21" spans="1:33" ht="73.5" customHeight="1" thickBot="1" x14ac:dyDescent="0.25">
      <c r="A21" s="84" t="s">
        <v>157</v>
      </c>
      <c r="B21" s="229" t="s">
        <v>161</v>
      </c>
      <c r="C21" s="83" t="s">
        <v>125</v>
      </c>
      <c r="D21" s="249" t="s">
        <v>120</v>
      </c>
      <c r="E21" s="95"/>
      <c r="F21" s="96">
        <v>6.4</v>
      </c>
      <c r="G21" s="97"/>
      <c r="H21" s="95">
        <v>8.5</v>
      </c>
      <c r="I21" s="96">
        <v>11</v>
      </c>
      <c r="J21" s="98">
        <v>146.30000000000001</v>
      </c>
      <c r="K21" s="96">
        <v>0.11</v>
      </c>
      <c r="L21" s="98">
        <v>21.26</v>
      </c>
      <c r="M21" s="96">
        <v>0.36</v>
      </c>
      <c r="N21" s="98">
        <v>0</v>
      </c>
      <c r="O21" s="96">
        <v>57.8</v>
      </c>
      <c r="P21" s="98">
        <v>137.5</v>
      </c>
      <c r="Q21" s="96">
        <v>26.8</v>
      </c>
      <c r="R21" s="99">
        <v>1.9</v>
      </c>
      <c r="S21" s="113" t="s">
        <v>149</v>
      </c>
      <c r="T21" s="124"/>
      <c r="U21" s="96">
        <v>7.9</v>
      </c>
      <c r="V21" s="97"/>
      <c r="W21" s="95">
        <v>10</v>
      </c>
      <c r="X21" s="96">
        <v>13.7</v>
      </c>
      <c r="Y21" s="98">
        <v>175.3</v>
      </c>
      <c r="Z21" s="96">
        <v>0.14000000000000001</v>
      </c>
      <c r="AA21" s="98">
        <v>26.5</v>
      </c>
      <c r="AB21" s="96">
        <v>0.46</v>
      </c>
      <c r="AC21" s="98">
        <v>0</v>
      </c>
      <c r="AD21" s="96">
        <v>68.900000000000006</v>
      </c>
      <c r="AE21" s="98">
        <v>169.9</v>
      </c>
      <c r="AF21" s="96">
        <v>33.299999999999997</v>
      </c>
      <c r="AG21" s="99">
        <v>2.25</v>
      </c>
    </row>
    <row r="22" spans="1:33" ht="49.5" customHeight="1" thickBot="1" x14ac:dyDescent="0.25">
      <c r="A22" s="84" t="s">
        <v>156</v>
      </c>
      <c r="B22" s="223" t="s">
        <v>162</v>
      </c>
      <c r="C22" s="70" t="s">
        <v>126</v>
      </c>
      <c r="D22" s="158">
        <v>150</v>
      </c>
      <c r="E22" s="97"/>
      <c r="F22" s="115">
        <v>5.5</v>
      </c>
      <c r="G22" s="95"/>
      <c r="H22" s="96">
        <v>5.8</v>
      </c>
      <c r="I22" s="98">
        <v>30.5</v>
      </c>
      <c r="J22" s="96">
        <v>195.7</v>
      </c>
      <c r="K22" s="96">
        <v>0.05</v>
      </c>
      <c r="L22" s="96">
        <v>0</v>
      </c>
      <c r="M22" s="98">
        <v>28.6</v>
      </c>
      <c r="N22" s="96">
        <v>0.8</v>
      </c>
      <c r="O22" s="98">
        <v>12.1</v>
      </c>
      <c r="P22" s="96">
        <v>37.6</v>
      </c>
      <c r="Q22" s="98">
        <v>8.1</v>
      </c>
      <c r="R22" s="96">
        <v>0.8</v>
      </c>
      <c r="S22" s="94">
        <v>180</v>
      </c>
      <c r="T22" s="95"/>
      <c r="U22" s="115">
        <v>6.5</v>
      </c>
      <c r="V22" s="95"/>
      <c r="W22" s="96">
        <v>7</v>
      </c>
      <c r="X22" s="98">
        <v>36.5</v>
      </c>
      <c r="Y22" s="96">
        <v>234.8</v>
      </c>
      <c r="Z22" s="96">
        <v>7.0000000000000007E-2</v>
      </c>
      <c r="AA22" s="96">
        <v>0</v>
      </c>
      <c r="AB22" s="98">
        <v>34.299999999999997</v>
      </c>
      <c r="AC22" s="96">
        <v>1</v>
      </c>
      <c r="AD22" s="98">
        <v>14.6</v>
      </c>
      <c r="AE22" s="96">
        <v>45.1</v>
      </c>
      <c r="AF22" s="98">
        <v>9.8000000000000007</v>
      </c>
      <c r="AG22" s="96">
        <v>1</v>
      </c>
    </row>
    <row r="23" spans="1:33" ht="32.25" customHeight="1" thickBot="1" x14ac:dyDescent="0.25">
      <c r="A23" s="104" t="s">
        <v>156</v>
      </c>
      <c r="B23" s="233" t="s">
        <v>163</v>
      </c>
      <c r="C23" s="70" t="s">
        <v>127</v>
      </c>
      <c r="D23" s="158" t="s">
        <v>128</v>
      </c>
      <c r="E23" s="114"/>
      <c r="F23" s="182">
        <v>13</v>
      </c>
      <c r="G23" s="183"/>
      <c r="H23" s="118">
        <v>15.1</v>
      </c>
      <c r="I23" s="184">
        <v>1.2</v>
      </c>
      <c r="J23" s="118">
        <v>199</v>
      </c>
      <c r="K23" s="118">
        <v>0.03</v>
      </c>
      <c r="L23" s="118">
        <v>0.83</v>
      </c>
      <c r="M23" s="184">
        <v>0</v>
      </c>
      <c r="N23" s="118">
        <v>2.2999999999999998</v>
      </c>
      <c r="O23" s="184">
        <v>19.600000000000001</v>
      </c>
      <c r="P23" s="118">
        <v>138.69999999999999</v>
      </c>
      <c r="Q23" s="184">
        <v>19.8</v>
      </c>
      <c r="R23" s="118">
        <v>2.7</v>
      </c>
      <c r="S23" s="94" t="s">
        <v>150</v>
      </c>
      <c r="T23" s="116"/>
      <c r="U23" s="96">
        <v>14.4</v>
      </c>
      <c r="V23" s="97"/>
      <c r="W23" s="95">
        <v>16.7</v>
      </c>
      <c r="X23" s="96">
        <v>1.3</v>
      </c>
      <c r="Y23" s="98">
        <v>221</v>
      </c>
      <c r="Z23" s="96">
        <v>0.3</v>
      </c>
      <c r="AA23" s="98">
        <v>0.9</v>
      </c>
      <c r="AB23" s="96">
        <v>0</v>
      </c>
      <c r="AC23" s="98">
        <v>2.5</v>
      </c>
      <c r="AD23" s="96">
        <v>21.8</v>
      </c>
      <c r="AE23" s="98">
        <v>154.1</v>
      </c>
      <c r="AF23" s="96">
        <v>22</v>
      </c>
      <c r="AG23" s="99">
        <v>3</v>
      </c>
    </row>
    <row r="24" spans="1:33" ht="33.75" customHeight="1" thickBot="1" x14ac:dyDescent="0.25">
      <c r="A24" s="117" t="s">
        <v>157</v>
      </c>
      <c r="B24" s="234" t="s">
        <v>164</v>
      </c>
      <c r="C24" s="69" t="s">
        <v>129</v>
      </c>
      <c r="D24" s="103">
        <v>200</v>
      </c>
      <c r="E24" s="152"/>
      <c r="F24" s="152">
        <v>4.9000000000000004</v>
      </c>
      <c r="G24" s="152"/>
      <c r="H24" s="152">
        <v>5</v>
      </c>
      <c r="I24" s="152">
        <v>32.5</v>
      </c>
      <c r="J24" s="153">
        <v>190</v>
      </c>
      <c r="K24" s="101">
        <v>0.04</v>
      </c>
      <c r="L24" s="154">
        <v>1.3</v>
      </c>
      <c r="M24" s="154">
        <v>0.03</v>
      </c>
      <c r="N24" s="154">
        <v>0</v>
      </c>
      <c r="O24" s="154">
        <v>122.6</v>
      </c>
      <c r="P24" s="154">
        <v>116.2</v>
      </c>
      <c r="Q24" s="154">
        <v>21.64</v>
      </c>
      <c r="R24" s="101">
        <v>0.71</v>
      </c>
      <c r="S24" s="85">
        <v>200</v>
      </c>
      <c r="T24" s="152"/>
      <c r="U24" s="152">
        <v>4.9000000000000004</v>
      </c>
      <c r="V24" s="152"/>
      <c r="W24" s="152">
        <v>5</v>
      </c>
      <c r="X24" s="152">
        <v>32.5</v>
      </c>
      <c r="Y24" s="153">
        <v>190</v>
      </c>
      <c r="Z24" s="101">
        <v>0.04</v>
      </c>
      <c r="AA24" s="154">
        <v>1.3</v>
      </c>
      <c r="AB24" s="154">
        <v>0.03</v>
      </c>
      <c r="AC24" s="154">
        <v>0</v>
      </c>
      <c r="AD24" s="154">
        <v>122.6</v>
      </c>
      <c r="AE24" s="154">
        <v>116.2</v>
      </c>
      <c r="AF24" s="154">
        <v>21.64</v>
      </c>
      <c r="AG24" s="101">
        <v>0.71</v>
      </c>
    </row>
    <row r="25" spans="1:33" ht="38.25" customHeight="1" thickBot="1" x14ac:dyDescent="0.25">
      <c r="A25" s="117" t="s">
        <v>111</v>
      </c>
      <c r="B25" s="223"/>
      <c r="C25" s="232" t="s">
        <v>214</v>
      </c>
      <c r="D25" s="158">
        <v>50</v>
      </c>
      <c r="E25" s="163"/>
      <c r="F25" s="164">
        <v>5.25</v>
      </c>
      <c r="G25" s="165"/>
      <c r="H25" s="129">
        <v>1.1100000000000001</v>
      </c>
      <c r="I25" s="131">
        <v>34.49</v>
      </c>
      <c r="J25" s="129">
        <v>168.54</v>
      </c>
      <c r="K25" s="129">
        <v>0.05</v>
      </c>
      <c r="L25" s="129">
        <v>1.2</v>
      </c>
      <c r="M25" s="131">
        <v>0</v>
      </c>
      <c r="N25" s="129">
        <v>0.46</v>
      </c>
      <c r="O25" s="131">
        <v>15.9</v>
      </c>
      <c r="P25" s="129">
        <v>53</v>
      </c>
      <c r="Q25" s="131">
        <v>10.69</v>
      </c>
      <c r="R25" s="129">
        <v>0.69</v>
      </c>
      <c r="S25" s="166">
        <v>50</v>
      </c>
      <c r="T25" s="167"/>
      <c r="U25" s="129">
        <v>5.25</v>
      </c>
      <c r="V25" s="168"/>
      <c r="W25" s="165">
        <v>1.1100000000000001</v>
      </c>
      <c r="X25" s="129">
        <v>34.49</v>
      </c>
      <c r="Y25" s="131">
        <v>168.54</v>
      </c>
      <c r="Z25" s="129">
        <v>0.05</v>
      </c>
      <c r="AA25" s="131">
        <v>1.2</v>
      </c>
      <c r="AB25" s="129">
        <v>0</v>
      </c>
      <c r="AC25" s="131">
        <v>0.46</v>
      </c>
      <c r="AD25" s="129">
        <v>15.9</v>
      </c>
      <c r="AE25" s="131">
        <v>53</v>
      </c>
      <c r="AF25" s="129">
        <v>10.69</v>
      </c>
      <c r="AG25" s="132">
        <v>0.69</v>
      </c>
    </row>
    <row r="26" spans="1:33" ht="27.75" customHeight="1" thickBot="1" x14ac:dyDescent="0.35">
      <c r="A26" s="144"/>
      <c r="B26" s="169"/>
      <c r="C26" s="77"/>
      <c r="D26" s="243">
        <v>700</v>
      </c>
      <c r="E26" s="97"/>
      <c r="F26" s="170">
        <f>SUM(F21:F25)</f>
        <v>35.049999999999997</v>
      </c>
      <c r="G26" s="171"/>
      <c r="H26" s="172">
        <f t="shared" ref="H26:R26" si="2">SUM(H21:H25)</f>
        <v>35.51</v>
      </c>
      <c r="I26" s="172">
        <f t="shared" si="2"/>
        <v>109.69</v>
      </c>
      <c r="J26" s="172">
        <f t="shared" si="2"/>
        <v>899.54</v>
      </c>
      <c r="K26" s="172">
        <f t="shared" si="2"/>
        <v>0.28000000000000003</v>
      </c>
      <c r="L26" s="172">
        <f t="shared" si="2"/>
        <v>24.59</v>
      </c>
      <c r="M26" s="172">
        <f t="shared" si="2"/>
        <v>28.990000000000002</v>
      </c>
      <c r="N26" s="172">
        <f t="shared" si="2"/>
        <v>3.5599999999999996</v>
      </c>
      <c r="O26" s="172">
        <f t="shared" si="2"/>
        <v>228</v>
      </c>
      <c r="P26" s="172">
        <f t="shared" si="2"/>
        <v>482.99999999999994</v>
      </c>
      <c r="Q26" s="172">
        <f t="shared" si="2"/>
        <v>87.03</v>
      </c>
      <c r="R26" s="172">
        <f t="shared" si="2"/>
        <v>6.8000000000000007</v>
      </c>
      <c r="S26" s="173">
        <v>790</v>
      </c>
      <c r="T26" s="171"/>
      <c r="U26" s="172">
        <f>SUM(U21:U25)</f>
        <v>38.950000000000003</v>
      </c>
      <c r="V26" s="174"/>
      <c r="W26" s="172">
        <f t="shared" ref="W26:AG26" si="3">SUM(W21:W25)</f>
        <v>39.81</v>
      </c>
      <c r="X26" s="172">
        <f t="shared" si="3"/>
        <v>118.49000000000001</v>
      </c>
      <c r="Y26" s="172">
        <f t="shared" si="3"/>
        <v>989.64</v>
      </c>
      <c r="Z26" s="172">
        <f t="shared" si="3"/>
        <v>0.60000000000000009</v>
      </c>
      <c r="AA26" s="172">
        <f t="shared" si="3"/>
        <v>29.9</v>
      </c>
      <c r="AB26" s="172">
        <f t="shared" si="3"/>
        <v>34.79</v>
      </c>
      <c r="AC26" s="172">
        <f t="shared" si="3"/>
        <v>3.96</v>
      </c>
      <c r="AD26" s="172">
        <f t="shared" si="3"/>
        <v>243.79999999999998</v>
      </c>
      <c r="AE26" s="172">
        <f t="shared" si="3"/>
        <v>538.29999999999995</v>
      </c>
      <c r="AF26" s="172">
        <f t="shared" si="3"/>
        <v>97.429999999999993</v>
      </c>
      <c r="AG26" s="172">
        <f t="shared" si="3"/>
        <v>7.65</v>
      </c>
    </row>
    <row r="27" spans="1:33" ht="19.5" thickBot="1" x14ac:dyDescent="0.25">
      <c r="A27" s="296" t="s">
        <v>1</v>
      </c>
      <c r="B27" s="276" t="s">
        <v>2</v>
      </c>
      <c r="C27" s="279" t="s">
        <v>3</v>
      </c>
      <c r="D27" s="286" t="s">
        <v>4</v>
      </c>
      <c r="E27" s="273" t="s">
        <v>5</v>
      </c>
      <c r="F27" s="269" t="s">
        <v>6</v>
      </c>
      <c r="G27" s="270"/>
      <c r="H27" s="270"/>
      <c r="I27" s="271"/>
      <c r="J27" s="273" t="s">
        <v>7</v>
      </c>
      <c r="K27" s="263" t="s">
        <v>8</v>
      </c>
      <c r="L27" s="264"/>
      <c r="M27" s="264"/>
      <c r="N27" s="279"/>
      <c r="O27" s="263" t="s">
        <v>9</v>
      </c>
      <c r="P27" s="264"/>
      <c r="Q27" s="264"/>
      <c r="R27" s="265"/>
      <c r="S27" s="286" t="s">
        <v>4</v>
      </c>
      <c r="T27" s="273" t="s">
        <v>5</v>
      </c>
      <c r="U27" s="269" t="s">
        <v>6</v>
      </c>
      <c r="V27" s="270"/>
      <c r="W27" s="270"/>
      <c r="X27" s="271"/>
      <c r="Y27" s="273" t="s">
        <v>7</v>
      </c>
      <c r="Z27" s="263" t="s">
        <v>10</v>
      </c>
      <c r="AA27" s="264"/>
      <c r="AB27" s="264"/>
      <c r="AC27" s="279"/>
      <c r="AD27" s="263" t="s">
        <v>9</v>
      </c>
      <c r="AE27" s="264"/>
      <c r="AF27" s="264"/>
      <c r="AG27" s="265"/>
    </row>
    <row r="28" spans="1:33" ht="19.5" thickBot="1" x14ac:dyDescent="0.35">
      <c r="A28" s="297"/>
      <c r="B28" s="277"/>
      <c r="C28" s="285"/>
      <c r="D28" s="287"/>
      <c r="E28" s="274"/>
      <c r="F28" s="281" t="s">
        <v>11</v>
      </c>
      <c r="G28" s="202"/>
      <c r="H28" s="283" t="s">
        <v>12</v>
      </c>
      <c r="I28" s="283" t="s">
        <v>13</v>
      </c>
      <c r="J28" s="274"/>
      <c r="K28" s="266"/>
      <c r="L28" s="267"/>
      <c r="M28" s="267"/>
      <c r="N28" s="280"/>
      <c r="O28" s="266"/>
      <c r="P28" s="267"/>
      <c r="Q28" s="267"/>
      <c r="R28" s="268"/>
      <c r="S28" s="287"/>
      <c r="T28" s="274"/>
      <c r="U28" s="281" t="s">
        <v>11</v>
      </c>
      <c r="V28" s="202"/>
      <c r="W28" s="283" t="s">
        <v>12</v>
      </c>
      <c r="X28" s="283" t="s">
        <v>13</v>
      </c>
      <c r="Y28" s="274"/>
      <c r="Z28" s="266"/>
      <c r="AA28" s="267"/>
      <c r="AB28" s="267"/>
      <c r="AC28" s="280"/>
      <c r="AD28" s="266"/>
      <c r="AE28" s="267"/>
      <c r="AF28" s="267"/>
      <c r="AG28" s="268"/>
    </row>
    <row r="29" spans="1:33" ht="37.5" customHeight="1" thickBot="1" x14ac:dyDescent="0.25">
      <c r="A29" s="298"/>
      <c r="B29" s="278"/>
      <c r="C29" s="280"/>
      <c r="D29" s="288"/>
      <c r="E29" s="275"/>
      <c r="F29" s="282"/>
      <c r="G29" s="89" t="s">
        <v>14</v>
      </c>
      <c r="H29" s="284"/>
      <c r="I29" s="284"/>
      <c r="J29" s="275"/>
      <c r="K29" s="104" t="s">
        <v>117</v>
      </c>
      <c r="L29" s="86" t="s">
        <v>21</v>
      </c>
      <c r="M29" s="86" t="s">
        <v>36</v>
      </c>
      <c r="N29" s="86" t="s">
        <v>22</v>
      </c>
      <c r="O29" s="86" t="s">
        <v>15</v>
      </c>
      <c r="P29" s="86" t="s">
        <v>23</v>
      </c>
      <c r="Q29" s="86" t="s">
        <v>24</v>
      </c>
      <c r="R29" s="86" t="s">
        <v>16</v>
      </c>
      <c r="S29" s="288"/>
      <c r="T29" s="275"/>
      <c r="U29" s="282"/>
      <c r="V29" s="89" t="s">
        <v>14</v>
      </c>
      <c r="W29" s="284"/>
      <c r="X29" s="284"/>
      <c r="Y29" s="275"/>
      <c r="Z29" s="104" t="s">
        <v>117</v>
      </c>
      <c r="AA29" s="86" t="s">
        <v>21</v>
      </c>
      <c r="AB29" s="86" t="s">
        <v>36</v>
      </c>
      <c r="AC29" s="86" t="s">
        <v>22</v>
      </c>
      <c r="AD29" s="86" t="s">
        <v>15</v>
      </c>
      <c r="AE29" s="86" t="s">
        <v>23</v>
      </c>
      <c r="AF29" s="86" t="s">
        <v>24</v>
      </c>
      <c r="AG29" s="86" t="s">
        <v>16</v>
      </c>
    </row>
    <row r="30" spans="1:33" ht="16.5" thickBot="1" x14ac:dyDescent="0.3">
      <c r="A30" s="49"/>
      <c r="B30" s="290" t="s">
        <v>28</v>
      </c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3"/>
      <c r="S30" s="6"/>
      <c r="T30" s="6"/>
      <c r="U30" s="6"/>
      <c r="V30" s="6"/>
      <c r="W30" s="6"/>
      <c r="X30" s="59"/>
      <c r="Y30" s="16" t="s">
        <v>28</v>
      </c>
      <c r="Z30" s="59"/>
      <c r="AA30" s="6"/>
      <c r="AB30" s="6"/>
      <c r="AC30" s="6"/>
      <c r="AD30" s="6"/>
      <c r="AE30" s="6"/>
      <c r="AF30" s="6"/>
      <c r="AG30" s="58"/>
    </row>
    <row r="31" spans="1:33" ht="19.5" customHeight="1" thickBot="1" x14ac:dyDescent="0.35">
      <c r="A31" s="105"/>
      <c r="B31" s="107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155"/>
      <c r="S31" s="111"/>
      <c r="T31" s="112"/>
      <c r="U31" s="112"/>
      <c r="V31" s="112"/>
      <c r="W31" s="112"/>
      <c r="X31" s="112"/>
      <c r="Y31" s="178" t="s">
        <v>29</v>
      </c>
      <c r="Z31" s="112"/>
      <c r="AA31" s="112"/>
      <c r="AB31" s="112"/>
      <c r="AC31" s="112"/>
      <c r="AD31" s="112"/>
      <c r="AE31" s="112"/>
      <c r="AF31" s="112"/>
      <c r="AG31" s="112"/>
    </row>
    <row r="32" spans="1:33" ht="38.25" customHeight="1" thickBot="1" x14ac:dyDescent="0.25">
      <c r="A32" s="179" t="s">
        <v>157</v>
      </c>
      <c r="B32" s="239" t="s">
        <v>165</v>
      </c>
      <c r="C32" s="231" t="s">
        <v>130</v>
      </c>
      <c r="D32" s="158">
        <v>200</v>
      </c>
      <c r="E32" s="180"/>
      <c r="F32" s="115">
        <v>4.96</v>
      </c>
      <c r="G32" s="95"/>
      <c r="H32" s="96">
        <v>4.4800000000000004</v>
      </c>
      <c r="I32" s="98">
        <v>17.84</v>
      </c>
      <c r="J32" s="96">
        <v>133.6</v>
      </c>
      <c r="K32" s="96">
        <v>0.25</v>
      </c>
      <c r="L32" s="96">
        <v>14.48</v>
      </c>
      <c r="M32" s="98">
        <v>0.28000000000000003</v>
      </c>
      <c r="N32" s="96">
        <v>1.9</v>
      </c>
      <c r="O32" s="98">
        <v>41.52</v>
      </c>
      <c r="P32" s="96">
        <v>146.88</v>
      </c>
      <c r="Q32" s="98">
        <v>27.28</v>
      </c>
      <c r="R32" s="96">
        <v>2.16</v>
      </c>
      <c r="S32" s="94">
        <v>250</v>
      </c>
      <c r="T32" s="181"/>
      <c r="U32" s="96">
        <v>6.2</v>
      </c>
      <c r="V32" s="97">
        <v>5.6</v>
      </c>
      <c r="W32" s="95">
        <v>5.2</v>
      </c>
      <c r="X32" s="96">
        <v>22.3</v>
      </c>
      <c r="Y32" s="98">
        <v>167</v>
      </c>
      <c r="Z32" s="96">
        <v>0.31</v>
      </c>
      <c r="AA32" s="98">
        <v>18.100000000000001</v>
      </c>
      <c r="AB32" s="96">
        <v>0.35</v>
      </c>
      <c r="AC32" s="98">
        <v>2.4</v>
      </c>
      <c r="AD32" s="96">
        <v>51.9</v>
      </c>
      <c r="AE32" s="98">
        <v>183.6</v>
      </c>
      <c r="AF32" s="96">
        <v>34.1</v>
      </c>
      <c r="AG32" s="99">
        <v>2.7</v>
      </c>
    </row>
    <row r="33" spans="1:33" ht="31.5" customHeight="1" thickBot="1" x14ac:dyDescent="0.25">
      <c r="A33" s="104" t="s">
        <v>168</v>
      </c>
      <c r="B33" s="233" t="s">
        <v>166</v>
      </c>
      <c r="C33" s="236" t="s">
        <v>131</v>
      </c>
      <c r="D33" s="158">
        <v>25</v>
      </c>
      <c r="E33" s="114"/>
      <c r="F33" s="115">
        <v>1.4</v>
      </c>
      <c r="G33" s="95"/>
      <c r="H33" s="96">
        <v>0.28000000000000003</v>
      </c>
      <c r="I33" s="98">
        <v>12.35</v>
      </c>
      <c r="J33" s="96">
        <v>57.48</v>
      </c>
      <c r="K33" s="96">
        <v>2.5000000000000001E-2</v>
      </c>
      <c r="L33" s="96">
        <v>0</v>
      </c>
      <c r="M33" s="98">
        <v>0</v>
      </c>
      <c r="N33" s="96">
        <v>0.23</v>
      </c>
      <c r="O33" s="98">
        <v>5.75</v>
      </c>
      <c r="P33" s="96">
        <v>26.5</v>
      </c>
      <c r="Q33" s="98">
        <v>6.25</v>
      </c>
      <c r="R33" s="96">
        <v>0.78</v>
      </c>
      <c r="S33" s="94">
        <v>30</v>
      </c>
      <c r="T33" s="116"/>
      <c r="U33" s="96">
        <v>1.68</v>
      </c>
      <c r="V33" s="97"/>
      <c r="W33" s="95">
        <v>0.33</v>
      </c>
      <c r="X33" s="96">
        <v>14.82</v>
      </c>
      <c r="Y33" s="98">
        <v>68.97</v>
      </c>
      <c r="Z33" s="96">
        <v>0.03</v>
      </c>
      <c r="AA33" s="98">
        <v>0</v>
      </c>
      <c r="AB33" s="96">
        <v>0</v>
      </c>
      <c r="AC33" s="98">
        <v>0.28000000000000003</v>
      </c>
      <c r="AD33" s="96">
        <v>6.9</v>
      </c>
      <c r="AE33" s="98">
        <v>31.8</v>
      </c>
      <c r="AF33" s="96">
        <v>7.5</v>
      </c>
      <c r="AG33" s="99">
        <v>0.93</v>
      </c>
    </row>
    <row r="34" spans="1:33" ht="33.75" customHeight="1" thickBot="1" x14ac:dyDescent="0.25">
      <c r="A34" s="84" t="s">
        <v>157</v>
      </c>
      <c r="B34" s="240" t="s">
        <v>167</v>
      </c>
      <c r="C34" s="79" t="s">
        <v>132</v>
      </c>
      <c r="D34" s="158">
        <v>150</v>
      </c>
      <c r="E34" s="159"/>
      <c r="F34" s="160">
        <v>3.2</v>
      </c>
      <c r="G34" s="161"/>
      <c r="H34" s="157">
        <v>6.7</v>
      </c>
      <c r="I34" s="159">
        <v>22</v>
      </c>
      <c r="J34" s="157">
        <v>164</v>
      </c>
      <c r="K34" s="157">
        <v>0.18</v>
      </c>
      <c r="L34" s="162">
        <v>25.6</v>
      </c>
      <c r="M34" s="159">
        <v>0.1</v>
      </c>
      <c r="N34" s="157">
        <v>0</v>
      </c>
      <c r="O34" s="159">
        <v>13.1</v>
      </c>
      <c r="P34" s="157">
        <v>96</v>
      </c>
      <c r="Q34" s="159">
        <v>32</v>
      </c>
      <c r="R34" s="157">
        <v>1.2</v>
      </c>
      <c r="S34" s="158">
        <v>180</v>
      </c>
      <c r="T34" s="159"/>
      <c r="U34" s="160">
        <v>3.8</v>
      </c>
      <c r="V34" s="161"/>
      <c r="W34" s="157">
        <v>8.1</v>
      </c>
      <c r="X34" s="159">
        <v>26</v>
      </c>
      <c r="Y34" s="157">
        <v>196</v>
      </c>
      <c r="Z34" s="157">
        <v>0.2</v>
      </c>
      <c r="AA34" s="162">
        <v>31</v>
      </c>
      <c r="AB34" s="159">
        <v>0.12</v>
      </c>
      <c r="AC34" s="157">
        <v>0</v>
      </c>
      <c r="AD34" s="159">
        <v>15.8</v>
      </c>
      <c r="AE34" s="157">
        <v>115</v>
      </c>
      <c r="AF34" s="159">
        <v>39</v>
      </c>
      <c r="AG34" s="157">
        <v>1.4</v>
      </c>
    </row>
    <row r="35" spans="1:33" ht="45.75" customHeight="1" thickBot="1" x14ac:dyDescent="0.25">
      <c r="A35" s="117" t="s">
        <v>156</v>
      </c>
      <c r="B35" s="254" t="s">
        <v>169</v>
      </c>
      <c r="C35" s="250" t="s">
        <v>133</v>
      </c>
      <c r="D35" s="103" t="s">
        <v>128</v>
      </c>
      <c r="E35" s="152"/>
      <c r="F35" s="152">
        <v>12.24</v>
      </c>
      <c r="G35" s="152"/>
      <c r="H35" s="152">
        <v>12.24</v>
      </c>
      <c r="I35" s="152">
        <v>3.51</v>
      </c>
      <c r="J35" s="153">
        <v>175.5</v>
      </c>
      <c r="K35" s="101">
        <v>0.44</v>
      </c>
      <c r="L35" s="154">
        <v>47.6</v>
      </c>
      <c r="M35" s="154">
        <v>11.2</v>
      </c>
      <c r="N35" s="154">
        <v>3.1</v>
      </c>
      <c r="O35" s="154">
        <v>53.1</v>
      </c>
      <c r="P35" s="154">
        <v>460.08</v>
      </c>
      <c r="Q35" s="154">
        <v>28.26</v>
      </c>
      <c r="R35" s="101">
        <v>9.5</v>
      </c>
      <c r="S35" s="85" t="s">
        <v>150</v>
      </c>
      <c r="T35" s="152"/>
      <c r="U35" s="152">
        <v>13.6</v>
      </c>
      <c r="V35" s="152"/>
      <c r="W35" s="152">
        <v>13.6</v>
      </c>
      <c r="X35" s="152">
        <v>3.9</v>
      </c>
      <c r="Y35" s="153">
        <v>195</v>
      </c>
      <c r="Z35" s="101">
        <v>0.49</v>
      </c>
      <c r="AA35" s="154">
        <v>52.9</v>
      </c>
      <c r="AB35" s="154">
        <v>12.4</v>
      </c>
      <c r="AC35" s="154">
        <v>3.44</v>
      </c>
      <c r="AD35" s="154">
        <v>59</v>
      </c>
      <c r="AE35" s="154">
        <v>511.2</v>
      </c>
      <c r="AF35" s="154">
        <v>31.4</v>
      </c>
      <c r="AG35" s="101">
        <v>10.61</v>
      </c>
    </row>
    <row r="36" spans="1:33" ht="42" customHeight="1" thickBot="1" x14ac:dyDescent="0.3">
      <c r="A36" s="104" t="s">
        <v>156</v>
      </c>
      <c r="B36" s="241" t="s">
        <v>124</v>
      </c>
      <c r="C36" s="232" t="s">
        <v>134</v>
      </c>
      <c r="D36" s="158">
        <v>200</v>
      </c>
      <c r="E36" s="185"/>
      <c r="F36" s="137">
        <v>1</v>
      </c>
      <c r="G36" s="137"/>
      <c r="H36" s="137">
        <v>0</v>
      </c>
      <c r="I36" s="137">
        <v>20.2</v>
      </c>
      <c r="J36" s="138">
        <v>84.8</v>
      </c>
      <c r="K36" s="139">
        <v>0.02</v>
      </c>
      <c r="L36" s="140">
        <v>4</v>
      </c>
      <c r="M36" s="140">
        <v>0</v>
      </c>
      <c r="N36" s="140">
        <v>0.2</v>
      </c>
      <c r="O36" s="140">
        <v>14</v>
      </c>
      <c r="P36" s="140">
        <v>14</v>
      </c>
      <c r="Q36" s="140">
        <v>8</v>
      </c>
      <c r="R36" s="140">
        <v>2.8</v>
      </c>
      <c r="S36" s="103">
        <v>200</v>
      </c>
      <c r="T36" s="89"/>
      <c r="U36" s="89">
        <v>1</v>
      </c>
      <c r="V36" s="89"/>
      <c r="W36" s="89">
        <v>0</v>
      </c>
      <c r="X36" s="89">
        <v>20.2</v>
      </c>
      <c r="Y36" s="90">
        <v>84.8</v>
      </c>
      <c r="Z36" s="91">
        <v>0.02</v>
      </c>
      <c r="AA36" s="92">
        <v>4</v>
      </c>
      <c r="AB36" s="84">
        <v>0</v>
      </c>
      <c r="AC36" s="87">
        <v>0.2</v>
      </c>
      <c r="AD36" s="87">
        <v>14</v>
      </c>
      <c r="AE36" s="87">
        <v>14</v>
      </c>
      <c r="AF36" s="87">
        <v>8</v>
      </c>
      <c r="AG36" s="84">
        <v>2.8</v>
      </c>
    </row>
    <row r="37" spans="1:33" ht="39.75" customHeight="1" thickBot="1" x14ac:dyDescent="0.25">
      <c r="A37" s="117" t="s">
        <v>111</v>
      </c>
      <c r="B37" s="223"/>
      <c r="C37" s="79" t="s">
        <v>213</v>
      </c>
      <c r="D37" s="158">
        <v>50</v>
      </c>
      <c r="E37" s="237"/>
      <c r="F37" s="238">
        <v>3.6</v>
      </c>
      <c r="G37" s="165"/>
      <c r="H37" s="129">
        <v>0.8</v>
      </c>
      <c r="I37" s="131">
        <v>21.4</v>
      </c>
      <c r="J37" s="129">
        <v>110</v>
      </c>
      <c r="K37" s="129">
        <v>0.06</v>
      </c>
      <c r="L37" s="129">
        <v>1.2</v>
      </c>
      <c r="M37" s="131">
        <v>0</v>
      </c>
      <c r="N37" s="129">
        <v>0.66</v>
      </c>
      <c r="O37" s="131">
        <v>14.1</v>
      </c>
      <c r="P37" s="129">
        <v>43.5</v>
      </c>
      <c r="Q37" s="131">
        <v>10</v>
      </c>
      <c r="R37" s="129">
        <v>0.5</v>
      </c>
      <c r="S37" s="244">
        <v>50</v>
      </c>
      <c r="T37" s="189"/>
      <c r="U37" s="129">
        <v>3.6</v>
      </c>
      <c r="V37" s="168"/>
      <c r="W37" s="165">
        <v>0.8</v>
      </c>
      <c r="X37" s="129">
        <v>21.4</v>
      </c>
      <c r="Y37" s="131">
        <v>110</v>
      </c>
      <c r="Z37" s="129">
        <v>0.04</v>
      </c>
      <c r="AA37" s="131">
        <v>1.2</v>
      </c>
      <c r="AB37" s="129">
        <v>0</v>
      </c>
      <c r="AC37" s="131">
        <v>0.66</v>
      </c>
      <c r="AD37" s="129">
        <v>14.1</v>
      </c>
      <c r="AE37" s="131">
        <v>43.5</v>
      </c>
      <c r="AF37" s="129">
        <v>10</v>
      </c>
      <c r="AG37" s="132">
        <v>0.5</v>
      </c>
    </row>
    <row r="38" spans="1:33" ht="30" customHeight="1" thickBot="1" x14ac:dyDescent="0.35">
      <c r="A38" s="144"/>
      <c r="B38" s="96"/>
      <c r="C38" s="77"/>
      <c r="D38" s="243">
        <v>715</v>
      </c>
      <c r="E38" s="97"/>
      <c r="F38" s="170">
        <f>SUM(F32:F37)</f>
        <v>26.4</v>
      </c>
      <c r="G38" s="171"/>
      <c r="H38" s="172">
        <f t="shared" ref="H38:R38" si="4">SUM(H32:H37)</f>
        <v>24.500000000000004</v>
      </c>
      <c r="I38" s="195">
        <f t="shared" si="4"/>
        <v>97.299999999999983</v>
      </c>
      <c r="J38" s="172">
        <f t="shared" si="4"/>
        <v>725.37999999999988</v>
      </c>
      <c r="K38" s="172">
        <f t="shared" si="4"/>
        <v>0.97500000000000009</v>
      </c>
      <c r="L38" s="172">
        <f t="shared" si="4"/>
        <v>92.88000000000001</v>
      </c>
      <c r="M38" s="195">
        <f t="shared" si="4"/>
        <v>11.58</v>
      </c>
      <c r="N38" s="172">
        <f t="shared" si="4"/>
        <v>6.0900000000000007</v>
      </c>
      <c r="O38" s="195">
        <f t="shared" si="4"/>
        <v>141.57</v>
      </c>
      <c r="P38" s="172">
        <f t="shared" si="4"/>
        <v>786.96</v>
      </c>
      <c r="Q38" s="195">
        <f t="shared" si="4"/>
        <v>111.79</v>
      </c>
      <c r="R38" s="172">
        <f t="shared" si="4"/>
        <v>16.940000000000001</v>
      </c>
      <c r="S38" s="173">
        <v>810</v>
      </c>
      <c r="T38" s="171"/>
      <c r="U38" s="172">
        <f>SUM(U32:U37)</f>
        <v>29.880000000000003</v>
      </c>
      <c r="V38" s="174"/>
      <c r="W38" s="171">
        <f t="shared" ref="W38:AG38" si="5">SUM(W32:W37)</f>
        <v>28.029999999999998</v>
      </c>
      <c r="X38" s="172">
        <f t="shared" si="5"/>
        <v>108.62</v>
      </c>
      <c r="Y38" s="195">
        <f t="shared" si="5"/>
        <v>821.77</v>
      </c>
      <c r="Z38" s="172">
        <f t="shared" si="5"/>
        <v>1.0900000000000001</v>
      </c>
      <c r="AA38" s="195">
        <f t="shared" si="5"/>
        <v>107.2</v>
      </c>
      <c r="AB38" s="172">
        <f t="shared" si="5"/>
        <v>12.870000000000001</v>
      </c>
      <c r="AC38" s="195">
        <f t="shared" si="5"/>
        <v>6.9799999999999995</v>
      </c>
      <c r="AD38" s="172">
        <f t="shared" si="5"/>
        <v>161.69999999999999</v>
      </c>
      <c r="AE38" s="195">
        <f t="shared" si="5"/>
        <v>899.09999999999991</v>
      </c>
      <c r="AF38" s="172">
        <f t="shared" si="5"/>
        <v>130</v>
      </c>
      <c r="AG38" s="196">
        <f t="shared" si="5"/>
        <v>18.940000000000001</v>
      </c>
    </row>
    <row r="39" spans="1:33" ht="19.5" thickBot="1" x14ac:dyDescent="0.25">
      <c r="A39" s="296" t="s">
        <v>1</v>
      </c>
      <c r="B39" s="299" t="s">
        <v>2</v>
      </c>
      <c r="C39" s="279" t="s">
        <v>3</v>
      </c>
      <c r="D39" s="286" t="s">
        <v>4</v>
      </c>
      <c r="E39" s="273" t="s">
        <v>5</v>
      </c>
      <c r="F39" s="269" t="s">
        <v>6</v>
      </c>
      <c r="G39" s="270"/>
      <c r="H39" s="270"/>
      <c r="I39" s="271"/>
      <c r="J39" s="273" t="s">
        <v>7</v>
      </c>
      <c r="K39" s="263" t="s">
        <v>8</v>
      </c>
      <c r="L39" s="264"/>
      <c r="M39" s="264"/>
      <c r="N39" s="279"/>
      <c r="O39" s="263" t="s">
        <v>9</v>
      </c>
      <c r="P39" s="264"/>
      <c r="Q39" s="264"/>
      <c r="R39" s="265"/>
      <c r="S39" s="286" t="s">
        <v>4</v>
      </c>
      <c r="T39" s="273" t="s">
        <v>5</v>
      </c>
      <c r="U39" s="269" t="s">
        <v>6</v>
      </c>
      <c r="V39" s="270"/>
      <c r="W39" s="270"/>
      <c r="X39" s="271"/>
      <c r="Y39" s="273" t="s">
        <v>7</v>
      </c>
      <c r="Z39" s="263" t="s">
        <v>10</v>
      </c>
      <c r="AA39" s="264"/>
      <c r="AB39" s="264"/>
      <c r="AC39" s="279"/>
      <c r="AD39" s="263" t="s">
        <v>9</v>
      </c>
      <c r="AE39" s="264"/>
      <c r="AF39" s="264"/>
      <c r="AG39" s="265"/>
    </row>
    <row r="40" spans="1:33" ht="19.5" thickBot="1" x14ac:dyDescent="0.35">
      <c r="A40" s="297"/>
      <c r="B40" s="300"/>
      <c r="C40" s="285"/>
      <c r="D40" s="287"/>
      <c r="E40" s="274"/>
      <c r="F40" s="281" t="s">
        <v>11</v>
      </c>
      <c r="G40" s="202"/>
      <c r="H40" s="283" t="s">
        <v>12</v>
      </c>
      <c r="I40" s="283" t="s">
        <v>13</v>
      </c>
      <c r="J40" s="274"/>
      <c r="K40" s="266"/>
      <c r="L40" s="267"/>
      <c r="M40" s="267"/>
      <c r="N40" s="280"/>
      <c r="O40" s="266"/>
      <c r="P40" s="267"/>
      <c r="Q40" s="267"/>
      <c r="R40" s="268"/>
      <c r="S40" s="287"/>
      <c r="T40" s="274"/>
      <c r="U40" s="281" t="s">
        <v>11</v>
      </c>
      <c r="V40" s="202"/>
      <c r="W40" s="283" t="s">
        <v>12</v>
      </c>
      <c r="X40" s="283" t="s">
        <v>13</v>
      </c>
      <c r="Y40" s="274"/>
      <c r="Z40" s="266"/>
      <c r="AA40" s="267"/>
      <c r="AB40" s="267"/>
      <c r="AC40" s="280"/>
      <c r="AD40" s="266"/>
      <c r="AE40" s="267"/>
      <c r="AF40" s="267"/>
      <c r="AG40" s="268"/>
    </row>
    <row r="41" spans="1:33" ht="50.25" customHeight="1" thickBot="1" x14ac:dyDescent="0.25">
      <c r="A41" s="298"/>
      <c r="B41" s="301"/>
      <c r="C41" s="280"/>
      <c r="D41" s="288"/>
      <c r="E41" s="275"/>
      <c r="F41" s="282"/>
      <c r="G41" s="89" t="s">
        <v>14</v>
      </c>
      <c r="H41" s="284"/>
      <c r="I41" s="284"/>
      <c r="J41" s="275"/>
      <c r="K41" s="104" t="s">
        <v>117</v>
      </c>
      <c r="L41" s="86" t="s">
        <v>21</v>
      </c>
      <c r="M41" s="86" t="s">
        <v>36</v>
      </c>
      <c r="N41" s="86" t="s">
        <v>22</v>
      </c>
      <c r="O41" s="86" t="s">
        <v>15</v>
      </c>
      <c r="P41" s="86" t="s">
        <v>23</v>
      </c>
      <c r="Q41" s="86" t="s">
        <v>24</v>
      </c>
      <c r="R41" s="86" t="s">
        <v>16</v>
      </c>
      <c r="S41" s="288"/>
      <c r="T41" s="275"/>
      <c r="U41" s="282"/>
      <c r="V41" s="89" t="s">
        <v>14</v>
      </c>
      <c r="W41" s="284"/>
      <c r="X41" s="284"/>
      <c r="Y41" s="275"/>
      <c r="Z41" s="104" t="s">
        <v>117</v>
      </c>
      <c r="AA41" s="86" t="s">
        <v>21</v>
      </c>
      <c r="AB41" s="86" t="s">
        <v>36</v>
      </c>
      <c r="AC41" s="86" t="s">
        <v>22</v>
      </c>
      <c r="AD41" s="86" t="s">
        <v>15</v>
      </c>
      <c r="AE41" s="86" t="s">
        <v>23</v>
      </c>
      <c r="AF41" s="86" t="s">
        <v>24</v>
      </c>
      <c r="AG41" s="86" t="s">
        <v>16</v>
      </c>
    </row>
    <row r="42" spans="1:33" ht="19.5" customHeight="1" thickBot="1" x14ac:dyDescent="0.3">
      <c r="A42" s="49"/>
      <c r="B42" s="51"/>
      <c r="C42" s="289" t="s">
        <v>30</v>
      </c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3"/>
      <c r="S42" s="59"/>
      <c r="T42" s="59"/>
      <c r="U42" s="59"/>
      <c r="V42" s="59"/>
      <c r="W42" s="59"/>
      <c r="X42" s="59"/>
      <c r="Y42" s="16" t="s">
        <v>30</v>
      </c>
      <c r="Z42" s="59"/>
      <c r="AA42" s="59"/>
      <c r="AB42" s="59"/>
      <c r="AC42" s="59"/>
      <c r="AD42" s="59"/>
      <c r="AE42" s="59"/>
      <c r="AF42" s="59"/>
      <c r="AG42" s="59"/>
    </row>
    <row r="43" spans="1:33" ht="16.5" hidden="1" thickBot="1" x14ac:dyDescent="0.25">
      <c r="A43" s="53"/>
      <c r="B43" s="54"/>
      <c r="C43" s="48"/>
      <c r="D43" s="48"/>
      <c r="E43" s="48"/>
      <c r="F43" s="48"/>
      <c r="G43" s="48"/>
      <c r="H43" s="48"/>
      <c r="I43" s="48"/>
      <c r="J43" s="48" t="s">
        <v>18</v>
      </c>
      <c r="K43" s="48"/>
      <c r="L43" s="48"/>
      <c r="M43" s="48"/>
      <c r="N43" s="48"/>
      <c r="O43" s="48"/>
      <c r="P43" s="48"/>
      <c r="Q43" s="48"/>
      <c r="R43" s="52"/>
      <c r="S43" s="63"/>
      <c r="T43" s="41"/>
      <c r="U43" s="41"/>
      <c r="V43" s="41"/>
      <c r="W43" s="41"/>
      <c r="X43" s="41"/>
      <c r="Y43" s="17" t="s">
        <v>18</v>
      </c>
      <c r="Z43" s="41"/>
      <c r="AA43" s="41"/>
      <c r="AB43" s="41"/>
      <c r="AC43" s="41"/>
      <c r="AD43" s="41"/>
      <c r="AE43" s="41"/>
      <c r="AF43" s="41"/>
      <c r="AG43" s="41"/>
    </row>
    <row r="44" spans="1:33" ht="21.75" customHeight="1" thickBot="1" x14ac:dyDescent="0.35">
      <c r="A44" s="190"/>
      <c r="B44" s="107"/>
      <c r="C44" s="74"/>
      <c r="D44" s="74"/>
      <c r="E44" s="74"/>
      <c r="F44" s="74"/>
      <c r="G44" s="74"/>
      <c r="H44" s="74"/>
      <c r="I44" s="74"/>
      <c r="J44" s="190" t="s">
        <v>29</v>
      </c>
      <c r="K44" s="74"/>
      <c r="L44" s="74"/>
      <c r="M44" s="74"/>
      <c r="N44" s="74"/>
      <c r="O44" s="74"/>
      <c r="P44" s="74"/>
      <c r="Q44" s="74"/>
      <c r="R44" s="155"/>
      <c r="S44" s="111"/>
      <c r="T44" s="112"/>
      <c r="U44" s="112"/>
      <c r="V44" s="112"/>
      <c r="W44" s="112"/>
      <c r="X44" s="112"/>
      <c r="Y44" s="178" t="s">
        <v>29</v>
      </c>
      <c r="Z44" s="112"/>
      <c r="AA44" s="112"/>
      <c r="AB44" s="112"/>
      <c r="AC44" s="112"/>
      <c r="AD44" s="112"/>
      <c r="AE44" s="112"/>
      <c r="AF44" s="112"/>
      <c r="AG44" s="112"/>
    </row>
    <row r="45" spans="1:33" ht="43.5" customHeight="1" thickBot="1" x14ac:dyDescent="0.25">
      <c r="A45" s="104" t="s">
        <v>205</v>
      </c>
      <c r="B45" s="242" t="s">
        <v>204</v>
      </c>
      <c r="C45" s="79" t="s">
        <v>203</v>
      </c>
      <c r="D45" s="158">
        <v>200</v>
      </c>
      <c r="E45" s="114"/>
      <c r="F45" s="115">
        <v>4.9000000000000004</v>
      </c>
      <c r="G45" s="95"/>
      <c r="H45" s="96">
        <v>5.7</v>
      </c>
      <c r="I45" s="98">
        <v>24.4</v>
      </c>
      <c r="J45" s="96">
        <v>185.7</v>
      </c>
      <c r="K45" s="96">
        <v>0.12</v>
      </c>
      <c r="L45" s="96">
        <v>4.5999999999999996</v>
      </c>
      <c r="M45" s="98">
        <v>35.5</v>
      </c>
      <c r="N45" s="96">
        <v>1.6</v>
      </c>
      <c r="O45" s="98">
        <v>36.6</v>
      </c>
      <c r="P45" s="96">
        <v>85.9</v>
      </c>
      <c r="Q45" s="98">
        <v>28</v>
      </c>
      <c r="R45" s="96">
        <v>1.4</v>
      </c>
      <c r="S45" s="94">
        <v>250</v>
      </c>
      <c r="T45" s="116"/>
      <c r="U45" s="96">
        <v>6.3</v>
      </c>
      <c r="V45" s="97"/>
      <c r="W45" s="95">
        <v>7</v>
      </c>
      <c r="X45" s="96">
        <v>30.5</v>
      </c>
      <c r="Y45" s="98">
        <v>232.2</v>
      </c>
      <c r="Z45" s="96">
        <v>0.15</v>
      </c>
      <c r="AA45" s="98">
        <v>5.8</v>
      </c>
      <c r="AB45" s="96">
        <v>44.4</v>
      </c>
      <c r="AC45" s="98">
        <v>2</v>
      </c>
      <c r="AD45" s="96">
        <v>45.5</v>
      </c>
      <c r="AE45" s="98">
        <v>107.3</v>
      </c>
      <c r="AF45" s="96">
        <v>35</v>
      </c>
      <c r="AG45" s="99">
        <v>1.8</v>
      </c>
    </row>
    <row r="46" spans="1:33" ht="30.75" customHeight="1" thickBot="1" x14ac:dyDescent="0.25">
      <c r="A46" s="84" t="s">
        <v>156</v>
      </c>
      <c r="B46" s="239" t="s">
        <v>170</v>
      </c>
      <c r="C46" s="75" t="s">
        <v>135</v>
      </c>
      <c r="D46" s="186" t="s">
        <v>136</v>
      </c>
      <c r="E46" s="120"/>
      <c r="F46" s="191">
        <v>19.440000000000001</v>
      </c>
      <c r="G46" s="122"/>
      <c r="H46" s="123">
        <v>25.83</v>
      </c>
      <c r="I46" s="124">
        <v>2.66</v>
      </c>
      <c r="J46" s="123">
        <v>322.10000000000002</v>
      </c>
      <c r="K46" s="123">
        <v>0.11</v>
      </c>
      <c r="L46" s="123">
        <v>0.35</v>
      </c>
      <c r="M46" s="124">
        <v>361</v>
      </c>
      <c r="N46" s="123">
        <v>0.81</v>
      </c>
      <c r="O46" s="124">
        <v>283.2</v>
      </c>
      <c r="P46" s="123">
        <v>338</v>
      </c>
      <c r="Q46" s="124">
        <v>23.8</v>
      </c>
      <c r="R46" s="123">
        <v>2.98</v>
      </c>
      <c r="S46" s="119" t="s">
        <v>151</v>
      </c>
      <c r="T46" s="120"/>
      <c r="U46" s="191">
        <v>25.94</v>
      </c>
      <c r="V46" s="122"/>
      <c r="W46" s="123">
        <v>33.229999999999997</v>
      </c>
      <c r="X46" s="124">
        <v>3.52</v>
      </c>
      <c r="Y46" s="123">
        <v>418.5</v>
      </c>
      <c r="Z46" s="123">
        <v>0.14000000000000001</v>
      </c>
      <c r="AA46" s="123">
        <v>0.47</v>
      </c>
      <c r="AB46" s="124">
        <v>475</v>
      </c>
      <c r="AC46" s="123">
        <v>1.07</v>
      </c>
      <c r="AD46" s="124">
        <v>377.2</v>
      </c>
      <c r="AE46" s="123">
        <v>450.2</v>
      </c>
      <c r="AF46" s="124">
        <v>31.7</v>
      </c>
      <c r="AG46" s="123">
        <v>3.97</v>
      </c>
    </row>
    <row r="47" spans="1:33" ht="56.25" customHeight="1" thickBot="1" x14ac:dyDescent="0.25">
      <c r="A47" s="104" t="s">
        <v>156</v>
      </c>
      <c r="B47" s="223" t="s">
        <v>171</v>
      </c>
      <c r="C47" s="232" t="s">
        <v>209</v>
      </c>
      <c r="D47" s="158">
        <v>60</v>
      </c>
      <c r="E47" s="114"/>
      <c r="F47" s="115">
        <v>1.6</v>
      </c>
      <c r="G47" s="95"/>
      <c r="H47" s="96">
        <v>4.2</v>
      </c>
      <c r="I47" s="98">
        <v>5.7</v>
      </c>
      <c r="J47" s="96">
        <v>67.599999999999994</v>
      </c>
      <c r="K47" s="96">
        <v>5.5E-2</v>
      </c>
      <c r="L47" s="96">
        <v>5</v>
      </c>
      <c r="M47" s="98">
        <v>31.5</v>
      </c>
      <c r="N47" s="96">
        <v>1.7</v>
      </c>
      <c r="O47" s="98">
        <v>11.7</v>
      </c>
      <c r="P47" s="96">
        <v>39</v>
      </c>
      <c r="Q47" s="98">
        <v>14.5</v>
      </c>
      <c r="R47" s="96">
        <v>0.54</v>
      </c>
      <c r="S47" s="94">
        <v>100</v>
      </c>
      <c r="T47" s="116"/>
      <c r="U47" s="96">
        <v>2.4</v>
      </c>
      <c r="V47" s="97"/>
      <c r="W47" s="95">
        <v>7.1</v>
      </c>
      <c r="X47" s="96">
        <v>9.5</v>
      </c>
      <c r="Y47" s="98">
        <v>112.7</v>
      </c>
      <c r="Z47" s="96">
        <v>0.09</v>
      </c>
      <c r="AA47" s="98">
        <v>8.4</v>
      </c>
      <c r="AB47" s="96">
        <v>52.5</v>
      </c>
      <c r="AC47" s="98">
        <v>2.8</v>
      </c>
      <c r="AD47" s="96">
        <v>19.600000000000001</v>
      </c>
      <c r="AE47" s="98">
        <v>65.2</v>
      </c>
      <c r="AF47" s="96">
        <v>24.1</v>
      </c>
      <c r="AG47" s="99">
        <v>0.9</v>
      </c>
    </row>
    <row r="48" spans="1:33" ht="43.5" customHeight="1" thickBot="1" x14ac:dyDescent="0.25">
      <c r="A48" s="104" t="s">
        <v>156</v>
      </c>
      <c r="B48" s="223" t="s">
        <v>201</v>
      </c>
      <c r="C48" s="232" t="s">
        <v>202</v>
      </c>
      <c r="D48" s="158">
        <v>60</v>
      </c>
      <c r="E48" s="114"/>
      <c r="F48" s="115">
        <v>0.65</v>
      </c>
      <c r="G48" s="95"/>
      <c r="H48" s="96">
        <v>3.65</v>
      </c>
      <c r="I48" s="98">
        <v>6.72</v>
      </c>
      <c r="J48" s="96">
        <v>62.3</v>
      </c>
      <c r="K48" s="96">
        <v>1.2E-2</v>
      </c>
      <c r="L48" s="96">
        <v>3.86</v>
      </c>
      <c r="M48" s="98">
        <v>0</v>
      </c>
      <c r="N48" s="96">
        <v>6.36</v>
      </c>
      <c r="O48" s="98">
        <v>17.5</v>
      </c>
      <c r="P48" s="96">
        <v>19.100000000000001</v>
      </c>
      <c r="Q48" s="98">
        <v>10.1</v>
      </c>
      <c r="R48" s="96">
        <v>0.9</v>
      </c>
      <c r="S48" s="94">
        <v>100</v>
      </c>
      <c r="T48" s="116"/>
      <c r="U48" s="96">
        <v>1.08</v>
      </c>
      <c r="V48" s="97"/>
      <c r="W48" s="95">
        <v>6.08</v>
      </c>
      <c r="X48" s="96">
        <v>11.25</v>
      </c>
      <c r="Y48" s="98">
        <v>103.8</v>
      </c>
      <c r="Z48" s="96">
        <v>0.02</v>
      </c>
      <c r="AA48" s="98">
        <v>6.4</v>
      </c>
      <c r="AB48" s="96">
        <v>0</v>
      </c>
      <c r="AC48" s="98">
        <v>10.6</v>
      </c>
      <c r="AD48" s="96">
        <v>29.2</v>
      </c>
      <c r="AE48" s="98">
        <v>31.8</v>
      </c>
      <c r="AF48" s="96">
        <v>16.8</v>
      </c>
      <c r="AG48" s="99">
        <v>1.5</v>
      </c>
    </row>
    <row r="49" spans="1:33" ht="31.5" customHeight="1" thickBot="1" x14ac:dyDescent="0.25">
      <c r="A49" s="101" t="s">
        <v>193</v>
      </c>
      <c r="B49" s="223" t="s">
        <v>172</v>
      </c>
      <c r="C49" s="235" t="s">
        <v>121</v>
      </c>
      <c r="D49" s="130">
        <v>200</v>
      </c>
      <c r="E49" s="193"/>
      <c r="F49" s="98">
        <v>7.0000000000000007E-2</v>
      </c>
      <c r="G49" s="98"/>
      <c r="H49" s="96">
        <v>0.02</v>
      </c>
      <c r="I49" s="98">
        <v>15</v>
      </c>
      <c r="J49" s="96">
        <v>60</v>
      </c>
      <c r="K49" s="96">
        <v>0</v>
      </c>
      <c r="L49" s="99">
        <v>0.03</v>
      </c>
      <c r="M49" s="98">
        <v>0</v>
      </c>
      <c r="N49" s="96">
        <v>0</v>
      </c>
      <c r="O49" s="96">
        <v>11.1</v>
      </c>
      <c r="P49" s="99">
        <v>2.8</v>
      </c>
      <c r="Q49" s="98">
        <v>1.4</v>
      </c>
      <c r="R49" s="96">
        <v>0.28000000000000003</v>
      </c>
      <c r="S49" s="192">
        <v>200</v>
      </c>
      <c r="T49" s="194"/>
      <c r="U49" s="98">
        <v>7.0000000000000007E-2</v>
      </c>
      <c r="V49" s="98"/>
      <c r="W49" s="96">
        <v>0.02</v>
      </c>
      <c r="X49" s="98">
        <v>15</v>
      </c>
      <c r="Y49" s="96">
        <v>60</v>
      </c>
      <c r="Z49" s="96">
        <v>0</v>
      </c>
      <c r="AA49" s="99">
        <v>0.03</v>
      </c>
      <c r="AB49" s="98">
        <v>0</v>
      </c>
      <c r="AC49" s="96">
        <v>0</v>
      </c>
      <c r="AD49" s="96">
        <v>11.1</v>
      </c>
      <c r="AE49" s="99">
        <v>2.8</v>
      </c>
      <c r="AF49" s="98">
        <v>1.4</v>
      </c>
      <c r="AG49" s="96">
        <v>0.28000000000000003</v>
      </c>
    </row>
    <row r="50" spans="1:33" ht="32.25" customHeight="1" thickBot="1" x14ac:dyDescent="0.25">
      <c r="A50" s="104" t="s">
        <v>156</v>
      </c>
      <c r="B50" s="257" t="s">
        <v>160</v>
      </c>
      <c r="C50" s="231" t="s">
        <v>123</v>
      </c>
      <c r="D50" s="186">
        <v>150</v>
      </c>
      <c r="E50" s="134"/>
      <c r="F50" s="135">
        <v>0.6</v>
      </c>
      <c r="G50" s="95"/>
      <c r="H50" s="96">
        <v>0.6</v>
      </c>
      <c r="I50" s="98">
        <v>14.5</v>
      </c>
      <c r="J50" s="96">
        <v>70.5</v>
      </c>
      <c r="K50" s="96">
        <v>4.4999999999999998E-2</v>
      </c>
      <c r="L50" s="96">
        <v>15</v>
      </c>
      <c r="M50" s="98">
        <v>0</v>
      </c>
      <c r="N50" s="96">
        <v>0.3</v>
      </c>
      <c r="O50" s="98">
        <v>24</v>
      </c>
      <c r="P50" s="96">
        <v>16.5</v>
      </c>
      <c r="Q50" s="98">
        <v>13.5</v>
      </c>
      <c r="R50" s="96">
        <v>3.3</v>
      </c>
      <c r="S50" s="94">
        <v>100</v>
      </c>
      <c r="T50" s="116"/>
      <c r="U50" s="135">
        <v>0.6</v>
      </c>
      <c r="V50" s="95"/>
      <c r="W50" s="96">
        <v>0.6</v>
      </c>
      <c r="X50" s="98">
        <v>14.5</v>
      </c>
      <c r="Y50" s="96">
        <v>70.5</v>
      </c>
      <c r="Z50" s="96">
        <v>4.4999999999999998E-2</v>
      </c>
      <c r="AA50" s="96">
        <v>15</v>
      </c>
      <c r="AB50" s="98">
        <v>0</v>
      </c>
      <c r="AC50" s="96">
        <v>0.3</v>
      </c>
      <c r="AD50" s="98">
        <v>24</v>
      </c>
      <c r="AE50" s="96">
        <v>16.5</v>
      </c>
      <c r="AF50" s="98">
        <v>13.5</v>
      </c>
      <c r="AG50" s="96">
        <v>3.3</v>
      </c>
    </row>
    <row r="51" spans="1:33" ht="39.75" customHeight="1" thickBot="1" x14ac:dyDescent="0.25">
      <c r="A51" s="117" t="s">
        <v>111</v>
      </c>
      <c r="B51" s="240"/>
      <c r="C51" s="232" t="s">
        <v>215</v>
      </c>
      <c r="D51" s="186">
        <v>50</v>
      </c>
      <c r="E51" s="187"/>
      <c r="F51" s="164">
        <v>5.25</v>
      </c>
      <c r="G51" s="165"/>
      <c r="H51" s="129">
        <v>1.1100000000000001</v>
      </c>
      <c r="I51" s="131">
        <v>34.49</v>
      </c>
      <c r="J51" s="129">
        <v>168.54</v>
      </c>
      <c r="K51" s="129">
        <v>0.05</v>
      </c>
      <c r="L51" s="129">
        <v>1.2</v>
      </c>
      <c r="M51" s="131">
        <v>0</v>
      </c>
      <c r="N51" s="129">
        <v>0.46</v>
      </c>
      <c r="O51" s="131">
        <v>15.9</v>
      </c>
      <c r="P51" s="129">
        <v>53</v>
      </c>
      <c r="Q51" s="131">
        <v>10.69</v>
      </c>
      <c r="R51" s="129">
        <v>0.69</v>
      </c>
      <c r="S51" s="188">
        <v>50</v>
      </c>
      <c r="T51" s="189"/>
      <c r="U51" s="129">
        <v>5.25</v>
      </c>
      <c r="V51" s="168">
        <v>0.56000000000000005</v>
      </c>
      <c r="W51" s="165">
        <v>1.1100000000000001</v>
      </c>
      <c r="X51" s="129">
        <v>34.49</v>
      </c>
      <c r="Y51" s="131">
        <v>168.54</v>
      </c>
      <c r="Z51" s="129">
        <v>0.05</v>
      </c>
      <c r="AA51" s="131">
        <v>1.2</v>
      </c>
      <c r="AB51" s="129">
        <v>0</v>
      </c>
      <c r="AC51" s="131">
        <v>0.46</v>
      </c>
      <c r="AD51" s="129">
        <v>15.9</v>
      </c>
      <c r="AE51" s="131">
        <v>53</v>
      </c>
      <c r="AF51" s="129">
        <v>10.69</v>
      </c>
      <c r="AG51" s="132">
        <v>0.69</v>
      </c>
    </row>
    <row r="52" spans="1:33" ht="42.75" customHeight="1" thickBot="1" x14ac:dyDescent="0.35">
      <c r="A52" s="144"/>
      <c r="B52" s="96"/>
      <c r="C52" s="77"/>
      <c r="D52" s="243">
        <v>815</v>
      </c>
      <c r="E52" s="97"/>
      <c r="F52" s="170">
        <f t="shared" ref="F52:R52" si="6">SUM(F45:F51)-F48</f>
        <v>31.860000000000007</v>
      </c>
      <c r="G52" s="170">
        <f t="shared" si="6"/>
        <v>0</v>
      </c>
      <c r="H52" s="170">
        <f t="shared" si="6"/>
        <v>37.46</v>
      </c>
      <c r="I52" s="170">
        <f t="shared" si="6"/>
        <v>96.75</v>
      </c>
      <c r="J52" s="170">
        <f t="shared" si="6"/>
        <v>874.43999999999994</v>
      </c>
      <c r="K52" s="170">
        <f t="shared" si="6"/>
        <v>0.37999999999999995</v>
      </c>
      <c r="L52" s="170">
        <f t="shared" si="6"/>
        <v>26.179999999999996</v>
      </c>
      <c r="M52" s="170">
        <f t="shared" si="6"/>
        <v>428</v>
      </c>
      <c r="N52" s="170">
        <f t="shared" si="6"/>
        <v>4.8700000000000019</v>
      </c>
      <c r="O52" s="170">
        <f t="shared" si="6"/>
        <v>382.5</v>
      </c>
      <c r="P52" s="170">
        <f t="shared" si="6"/>
        <v>535.19999999999993</v>
      </c>
      <c r="Q52" s="170">
        <f t="shared" si="6"/>
        <v>91.89</v>
      </c>
      <c r="R52" s="170">
        <f t="shared" si="6"/>
        <v>9.19</v>
      </c>
      <c r="S52" s="261">
        <v>905</v>
      </c>
      <c r="T52" s="170">
        <f t="shared" ref="T52:AG52" si="7">SUM(T45:T51)-T48</f>
        <v>0</v>
      </c>
      <c r="U52" s="170">
        <f t="shared" si="7"/>
        <v>40.56</v>
      </c>
      <c r="V52" s="170">
        <f t="shared" si="7"/>
        <v>0.56000000000000005</v>
      </c>
      <c r="W52" s="170">
        <f t="shared" si="7"/>
        <v>49.06</v>
      </c>
      <c r="X52" s="170">
        <f t="shared" si="7"/>
        <v>107.51000000000002</v>
      </c>
      <c r="Y52" s="170">
        <f t="shared" si="7"/>
        <v>1062.44</v>
      </c>
      <c r="Z52" s="170">
        <f t="shared" si="7"/>
        <v>0.47499999999999998</v>
      </c>
      <c r="AA52" s="170">
        <f t="shared" si="7"/>
        <v>30.900000000000006</v>
      </c>
      <c r="AB52" s="170">
        <f t="shared" si="7"/>
        <v>571.9</v>
      </c>
      <c r="AC52" s="170">
        <f t="shared" si="7"/>
        <v>6.6300000000000008</v>
      </c>
      <c r="AD52" s="170">
        <f t="shared" si="7"/>
        <v>493.3</v>
      </c>
      <c r="AE52" s="170">
        <f t="shared" si="7"/>
        <v>695</v>
      </c>
      <c r="AF52" s="170">
        <f t="shared" si="7"/>
        <v>116.39000000000003</v>
      </c>
      <c r="AG52" s="170">
        <f t="shared" si="7"/>
        <v>10.94</v>
      </c>
    </row>
    <row r="53" spans="1:33" ht="42.75" customHeight="1" thickBot="1" x14ac:dyDescent="0.35">
      <c r="A53" s="144"/>
      <c r="B53" s="96"/>
      <c r="C53" s="77"/>
      <c r="D53" s="243">
        <v>815</v>
      </c>
      <c r="E53" s="97"/>
      <c r="F53" s="170">
        <f t="shared" ref="F53:R53" si="8">SUM(F45:F51)-F47</f>
        <v>30.910000000000004</v>
      </c>
      <c r="G53" s="170">
        <f t="shared" si="8"/>
        <v>0</v>
      </c>
      <c r="H53" s="170">
        <f t="shared" si="8"/>
        <v>36.909999999999997</v>
      </c>
      <c r="I53" s="170">
        <f t="shared" si="8"/>
        <v>97.77</v>
      </c>
      <c r="J53" s="170">
        <f t="shared" si="8"/>
        <v>869.13999999999987</v>
      </c>
      <c r="K53" s="170">
        <f t="shared" si="8"/>
        <v>0.33699999999999997</v>
      </c>
      <c r="L53" s="170">
        <f t="shared" si="8"/>
        <v>25.039999999999996</v>
      </c>
      <c r="M53" s="170">
        <f t="shared" si="8"/>
        <v>396.5</v>
      </c>
      <c r="N53" s="170">
        <f t="shared" si="8"/>
        <v>9.5300000000000029</v>
      </c>
      <c r="O53" s="170">
        <f t="shared" si="8"/>
        <v>388.3</v>
      </c>
      <c r="P53" s="170">
        <f t="shared" si="8"/>
        <v>515.29999999999995</v>
      </c>
      <c r="Q53" s="170">
        <f t="shared" si="8"/>
        <v>87.49</v>
      </c>
      <c r="R53" s="170">
        <f t="shared" si="8"/>
        <v>9.5500000000000007</v>
      </c>
      <c r="S53" s="261">
        <v>905</v>
      </c>
      <c r="T53" s="170">
        <f t="shared" ref="T53:AG53" si="9">SUM(T45:T51)-T47</f>
        <v>0</v>
      </c>
      <c r="U53" s="170">
        <f t="shared" si="9"/>
        <v>39.24</v>
      </c>
      <c r="V53" s="170">
        <f t="shared" si="9"/>
        <v>0.56000000000000005</v>
      </c>
      <c r="W53" s="170">
        <f t="shared" si="9"/>
        <v>48.04</v>
      </c>
      <c r="X53" s="170">
        <f t="shared" si="9"/>
        <v>109.26000000000002</v>
      </c>
      <c r="Y53" s="170">
        <f t="shared" si="9"/>
        <v>1053.54</v>
      </c>
      <c r="Z53" s="170">
        <f t="shared" si="9"/>
        <v>0.40500000000000003</v>
      </c>
      <c r="AA53" s="170">
        <f t="shared" si="9"/>
        <v>28.900000000000006</v>
      </c>
      <c r="AB53" s="170">
        <f t="shared" si="9"/>
        <v>519.4</v>
      </c>
      <c r="AC53" s="170">
        <f t="shared" si="9"/>
        <v>14.43</v>
      </c>
      <c r="AD53" s="170">
        <f t="shared" si="9"/>
        <v>502.9</v>
      </c>
      <c r="AE53" s="170">
        <f t="shared" si="9"/>
        <v>661.59999999999991</v>
      </c>
      <c r="AF53" s="170">
        <f t="shared" si="9"/>
        <v>109.09000000000003</v>
      </c>
      <c r="AG53" s="170">
        <f t="shared" si="9"/>
        <v>11.54</v>
      </c>
    </row>
    <row r="54" spans="1:33" ht="19.5" thickBot="1" x14ac:dyDescent="0.25">
      <c r="A54" s="296" t="s">
        <v>1</v>
      </c>
      <c r="B54" s="299" t="s">
        <v>2</v>
      </c>
      <c r="C54" s="273" t="s">
        <v>3</v>
      </c>
      <c r="D54" s="286" t="s">
        <v>4</v>
      </c>
      <c r="E54" s="273" t="s">
        <v>5</v>
      </c>
      <c r="F54" s="269" t="s">
        <v>6</v>
      </c>
      <c r="G54" s="270"/>
      <c r="H54" s="270"/>
      <c r="I54" s="271"/>
      <c r="J54" s="273" t="s">
        <v>7</v>
      </c>
      <c r="K54" s="263" t="s">
        <v>8</v>
      </c>
      <c r="L54" s="264"/>
      <c r="M54" s="264"/>
      <c r="N54" s="279"/>
      <c r="O54" s="263" t="s">
        <v>9</v>
      </c>
      <c r="P54" s="264"/>
      <c r="Q54" s="264"/>
      <c r="R54" s="265"/>
      <c r="S54" s="286" t="s">
        <v>4</v>
      </c>
      <c r="T54" s="273" t="s">
        <v>5</v>
      </c>
      <c r="U54" s="269" t="s">
        <v>6</v>
      </c>
      <c r="V54" s="270"/>
      <c r="W54" s="270"/>
      <c r="X54" s="271"/>
      <c r="Y54" s="273" t="s">
        <v>7</v>
      </c>
      <c r="Z54" s="263" t="s">
        <v>10</v>
      </c>
      <c r="AA54" s="264"/>
      <c r="AB54" s="264"/>
      <c r="AC54" s="279"/>
      <c r="AD54" s="263" t="s">
        <v>9</v>
      </c>
      <c r="AE54" s="264"/>
      <c r="AF54" s="264"/>
      <c r="AG54" s="265"/>
    </row>
    <row r="55" spans="1:33" ht="19.5" thickBot="1" x14ac:dyDescent="0.35">
      <c r="A55" s="297"/>
      <c r="B55" s="300"/>
      <c r="C55" s="274"/>
      <c r="D55" s="287"/>
      <c r="E55" s="274"/>
      <c r="F55" s="281" t="s">
        <v>11</v>
      </c>
      <c r="G55" s="202"/>
      <c r="H55" s="283" t="s">
        <v>12</v>
      </c>
      <c r="I55" s="283" t="s">
        <v>13</v>
      </c>
      <c r="J55" s="274"/>
      <c r="K55" s="266"/>
      <c r="L55" s="267"/>
      <c r="M55" s="267"/>
      <c r="N55" s="280"/>
      <c r="O55" s="266"/>
      <c r="P55" s="267"/>
      <c r="Q55" s="267"/>
      <c r="R55" s="268"/>
      <c r="S55" s="287"/>
      <c r="T55" s="274"/>
      <c r="U55" s="281" t="s">
        <v>11</v>
      </c>
      <c r="V55" s="202"/>
      <c r="W55" s="283" t="s">
        <v>12</v>
      </c>
      <c r="X55" s="283" t="s">
        <v>13</v>
      </c>
      <c r="Y55" s="274"/>
      <c r="Z55" s="266"/>
      <c r="AA55" s="267"/>
      <c r="AB55" s="267"/>
      <c r="AC55" s="280"/>
      <c r="AD55" s="266"/>
      <c r="AE55" s="267"/>
      <c r="AF55" s="267"/>
      <c r="AG55" s="268"/>
    </row>
    <row r="56" spans="1:33" ht="46.5" customHeight="1" thickBot="1" x14ac:dyDescent="0.25">
      <c r="A56" s="298"/>
      <c r="B56" s="301"/>
      <c r="C56" s="275"/>
      <c r="D56" s="288"/>
      <c r="E56" s="275"/>
      <c r="F56" s="282"/>
      <c r="G56" s="89"/>
      <c r="H56" s="284"/>
      <c r="I56" s="284"/>
      <c r="J56" s="275"/>
      <c r="K56" s="104" t="s">
        <v>117</v>
      </c>
      <c r="L56" s="86" t="s">
        <v>21</v>
      </c>
      <c r="M56" s="86" t="s">
        <v>36</v>
      </c>
      <c r="N56" s="86" t="s">
        <v>22</v>
      </c>
      <c r="O56" s="86" t="s">
        <v>15</v>
      </c>
      <c r="P56" s="86" t="s">
        <v>23</v>
      </c>
      <c r="Q56" s="86" t="s">
        <v>24</v>
      </c>
      <c r="R56" s="86" t="s">
        <v>16</v>
      </c>
      <c r="S56" s="288"/>
      <c r="T56" s="275"/>
      <c r="U56" s="282"/>
      <c r="V56" s="89" t="s">
        <v>14</v>
      </c>
      <c r="W56" s="284"/>
      <c r="X56" s="284"/>
      <c r="Y56" s="275"/>
      <c r="Z56" s="104" t="s">
        <v>117</v>
      </c>
      <c r="AA56" s="86" t="s">
        <v>21</v>
      </c>
      <c r="AB56" s="86" t="s">
        <v>36</v>
      </c>
      <c r="AC56" s="86" t="s">
        <v>22</v>
      </c>
      <c r="AD56" s="86" t="s">
        <v>15</v>
      </c>
      <c r="AE56" s="86" t="s">
        <v>23</v>
      </c>
      <c r="AF56" s="86" t="s">
        <v>24</v>
      </c>
      <c r="AG56" s="86" t="s">
        <v>16</v>
      </c>
    </row>
    <row r="57" spans="1:33" ht="16.5" thickBot="1" x14ac:dyDescent="0.3">
      <c r="A57" s="304"/>
      <c r="B57" s="305"/>
      <c r="C57" s="306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1"/>
      <c r="S57" s="59"/>
      <c r="T57" s="59"/>
      <c r="U57" s="59"/>
      <c r="V57" s="59"/>
      <c r="W57" s="59"/>
      <c r="X57" s="59"/>
      <c r="Y57" s="16" t="s">
        <v>110</v>
      </c>
      <c r="Z57" s="59"/>
      <c r="AA57" s="59"/>
      <c r="AB57" s="59"/>
      <c r="AC57" s="59"/>
      <c r="AD57" s="59"/>
      <c r="AE57" s="59"/>
      <c r="AF57" s="59"/>
      <c r="AG57" s="59"/>
    </row>
    <row r="58" spans="1:33" ht="30.75" hidden="1" customHeight="1" thickBot="1" x14ac:dyDescent="0.25">
      <c r="A58" s="307"/>
      <c r="B58" s="308"/>
      <c r="C58" s="309"/>
      <c r="D58" s="48"/>
      <c r="E58" s="48"/>
      <c r="F58" s="48"/>
      <c r="G58" s="48"/>
      <c r="H58" s="48"/>
      <c r="I58" s="48"/>
      <c r="J58" s="48" t="s">
        <v>18</v>
      </c>
      <c r="K58" s="48"/>
      <c r="L58" s="48"/>
      <c r="M58" s="48"/>
      <c r="N58" s="48"/>
      <c r="O58" s="48"/>
      <c r="P58" s="48"/>
      <c r="Q58" s="48"/>
      <c r="R58" s="52"/>
      <c r="S58" s="63"/>
      <c r="T58" s="41"/>
      <c r="U58" s="41"/>
      <c r="V58" s="41"/>
      <c r="W58" s="41"/>
      <c r="X58" s="41"/>
      <c r="Y58" s="17" t="s">
        <v>18</v>
      </c>
      <c r="Z58" s="41"/>
      <c r="AA58" s="41"/>
      <c r="AB58" s="41"/>
      <c r="AC58" s="41"/>
      <c r="AD58" s="41"/>
      <c r="AE58" s="41"/>
      <c r="AF58" s="41"/>
      <c r="AG58" s="41"/>
    </row>
    <row r="59" spans="1:33" ht="20.25" customHeight="1" thickBot="1" x14ac:dyDescent="0.35">
      <c r="A59" s="310" t="s">
        <v>29</v>
      </c>
      <c r="B59" s="311"/>
      <c r="C59" s="311"/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112"/>
      <c r="U59" s="112"/>
      <c r="V59" s="112"/>
      <c r="W59" s="112"/>
      <c r="X59" s="112"/>
      <c r="Y59" s="156" t="s">
        <v>29</v>
      </c>
      <c r="Z59" s="112"/>
      <c r="AA59" s="112"/>
      <c r="AB59" s="112"/>
      <c r="AC59" s="112"/>
      <c r="AD59" s="112"/>
      <c r="AE59" s="112"/>
      <c r="AF59" s="112"/>
      <c r="AG59" s="112"/>
    </row>
    <row r="60" spans="1:33" ht="30.75" customHeight="1" thickBot="1" x14ac:dyDescent="0.25">
      <c r="A60" s="104" t="s">
        <v>157</v>
      </c>
      <c r="B60" s="242" t="s">
        <v>173</v>
      </c>
      <c r="C60" s="79" t="s">
        <v>118</v>
      </c>
      <c r="D60" s="113">
        <v>200</v>
      </c>
      <c r="E60" s="114"/>
      <c r="F60" s="115">
        <v>10.8</v>
      </c>
      <c r="G60" s="95"/>
      <c r="H60" s="96">
        <v>2.9</v>
      </c>
      <c r="I60" s="98">
        <v>10</v>
      </c>
      <c r="J60" s="96">
        <v>105.6</v>
      </c>
      <c r="K60" s="96">
        <v>0.14000000000000001</v>
      </c>
      <c r="L60" s="96">
        <v>15</v>
      </c>
      <c r="M60" s="98">
        <v>7.0000000000000007E-2</v>
      </c>
      <c r="N60" s="96">
        <v>0</v>
      </c>
      <c r="O60" s="98">
        <v>39.4</v>
      </c>
      <c r="P60" s="96">
        <v>208.3</v>
      </c>
      <c r="Q60" s="98">
        <v>39.4</v>
      </c>
      <c r="R60" s="96">
        <v>1.4</v>
      </c>
      <c r="S60" s="94">
        <v>250</v>
      </c>
      <c r="T60" s="116"/>
      <c r="U60" s="96">
        <v>13.5</v>
      </c>
      <c r="V60" s="97"/>
      <c r="W60" s="95">
        <v>3.6</v>
      </c>
      <c r="X60" s="96">
        <v>12.5</v>
      </c>
      <c r="Y60" s="98">
        <v>132</v>
      </c>
      <c r="Z60" s="96">
        <v>0.18</v>
      </c>
      <c r="AA60" s="98">
        <v>18.7</v>
      </c>
      <c r="AB60" s="96">
        <v>0.09</v>
      </c>
      <c r="AC60" s="98">
        <v>0</v>
      </c>
      <c r="AD60" s="96">
        <v>49.2</v>
      </c>
      <c r="AE60" s="98">
        <v>260.39999999999998</v>
      </c>
      <c r="AF60" s="96">
        <v>49.3</v>
      </c>
      <c r="AG60" s="99">
        <v>1.73</v>
      </c>
    </row>
    <row r="61" spans="1:33" ht="32.25" customHeight="1" thickBot="1" x14ac:dyDescent="0.25">
      <c r="A61" s="84" t="s">
        <v>157</v>
      </c>
      <c r="B61" s="242" t="s">
        <v>174</v>
      </c>
      <c r="C61" s="79" t="s">
        <v>145</v>
      </c>
      <c r="D61" s="113">
        <v>150</v>
      </c>
      <c r="E61" s="114"/>
      <c r="F61" s="115">
        <v>4</v>
      </c>
      <c r="G61" s="95"/>
      <c r="H61" s="96">
        <v>4.2</v>
      </c>
      <c r="I61" s="98">
        <v>24.6</v>
      </c>
      <c r="J61" s="96">
        <v>152.4</v>
      </c>
      <c r="K61" s="96">
        <v>0.08</v>
      </c>
      <c r="L61" s="96">
        <v>0</v>
      </c>
      <c r="M61" s="98">
        <v>0</v>
      </c>
      <c r="N61" s="96">
        <v>0.67</v>
      </c>
      <c r="O61" s="98">
        <v>15.6</v>
      </c>
      <c r="P61" s="96">
        <v>101</v>
      </c>
      <c r="Q61" s="98">
        <v>21.6</v>
      </c>
      <c r="R61" s="96">
        <v>1.7</v>
      </c>
      <c r="S61" s="113">
        <v>180</v>
      </c>
      <c r="T61" s="114"/>
      <c r="U61" s="115">
        <v>4.8</v>
      </c>
      <c r="V61" s="95"/>
      <c r="W61" s="96">
        <v>5.0999999999999996</v>
      </c>
      <c r="X61" s="98">
        <v>29.5</v>
      </c>
      <c r="Y61" s="96">
        <v>183</v>
      </c>
      <c r="Z61" s="96">
        <v>0.1</v>
      </c>
      <c r="AA61" s="96">
        <v>0</v>
      </c>
      <c r="AB61" s="98">
        <v>0</v>
      </c>
      <c r="AC61" s="96">
        <v>0.8</v>
      </c>
      <c r="AD61" s="98">
        <v>18.8</v>
      </c>
      <c r="AE61" s="96">
        <v>121.1</v>
      </c>
      <c r="AF61" s="98">
        <v>26</v>
      </c>
      <c r="AG61" s="96">
        <v>2</v>
      </c>
    </row>
    <row r="62" spans="1:33" ht="38.25" customHeight="1" thickBot="1" x14ac:dyDescent="0.25">
      <c r="A62" s="84" t="s">
        <v>156</v>
      </c>
      <c r="B62" s="240" t="s">
        <v>175</v>
      </c>
      <c r="C62" s="75" t="s">
        <v>137</v>
      </c>
      <c r="D62" s="158">
        <v>90</v>
      </c>
      <c r="E62" s="159"/>
      <c r="F62" s="160">
        <v>13.7</v>
      </c>
      <c r="G62" s="161"/>
      <c r="H62" s="157">
        <v>19.899999999999999</v>
      </c>
      <c r="I62" s="159">
        <v>13.9</v>
      </c>
      <c r="J62" s="157">
        <v>349.2</v>
      </c>
      <c r="K62" s="157">
        <v>0.09</v>
      </c>
      <c r="L62" s="162">
        <v>0.94</v>
      </c>
      <c r="M62" s="159">
        <v>82.3</v>
      </c>
      <c r="N62" s="157">
        <v>2.6</v>
      </c>
      <c r="O62" s="159">
        <v>5</v>
      </c>
      <c r="P62" s="157">
        <v>88.8</v>
      </c>
      <c r="Q62" s="159">
        <v>18.7</v>
      </c>
      <c r="R62" s="157">
        <v>1.3</v>
      </c>
      <c r="S62" s="158">
        <v>100</v>
      </c>
      <c r="T62" s="159"/>
      <c r="U62" s="160">
        <v>15.3</v>
      </c>
      <c r="V62" s="161"/>
      <c r="W62" s="157">
        <v>29.4</v>
      </c>
      <c r="X62" s="159">
        <v>15.5</v>
      </c>
      <c r="Y62" s="157">
        <v>388</v>
      </c>
      <c r="Z62" s="157">
        <v>0.1</v>
      </c>
      <c r="AA62" s="162">
        <v>1.04</v>
      </c>
      <c r="AB62" s="159">
        <v>91.4</v>
      </c>
      <c r="AC62" s="157">
        <v>2.9</v>
      </c>
      <c r="AD62" s="159">
        <v>55.5</v>
      </c>
      <c r="AE62" s="157">
        <v>97.5</v>
      </c>
      <c r="AF62" s="159">
        <v>20.8</v>
      </c>
      <c r="AG62" s="157">
        <v>1.4</v>
      </c>
    </row>
    <row r="63" spans="1:33" ht="38.25" customHeight="1" thickBot="1" x14ac:dyDescent="0.25">
      <c r="A63" s="101" t="s">
        <v>157</v>
      </c>
      <c r="B63" s="223" t="s">
        <v>176</v>
      </c>
      <c r="C63" s="232" t="s">
        <v>112</v>
      </c>
      <c r="D63" s="113">
        <v>200</v>
      </c>
      <c r="E63" s="114"/>
      <c r="F63" s="115">
        <v>0.6</v>
      </c>
      <c r="G63" s="95"/>
      <c r="H63" s="96">
        <v>0</v>
      </c>
      <c r="I63" s="98">
        <v>31.4</v>
      </c>
      <c r="J63" s="96">
        <v>124</v>
      </c>
      <c r="K63" s="96">
        <v>0.01</v>
      </c>
      <c r="L63" s="96">
        <v>0.8</v>
      </c>
      <c r="M63" s="98">
        <v>0.02</v>
      </c>
      <c r="N63" s="96">
        <v>0.2</v>
      </c>
      <c r="O63" s="98">
        <v>20.399999999999999</v>
      </c>
      <c r="P63" s="96">
        <v>20.8</v>
      </c>
      <c r="Q63" s="98">
        <v>25.5</v>
      </c>
      <c r="R63" s="96">
        <v>0.81</v>
      </c>
      <c r="S63" s="113">
        <v>200</v>
      </c>
      <c r="T63" s="114"/>
      <c r="U63" s="115">
        <v>0.6</v>
      </c>
      <c r="V63" s="95"/>
      <c r="W63" s="96">
        <v>0</v>
      </c>
      <c r="X63" s="98">
        <v>31.4</v>
      </c>
      <c r="Y63" s="96">
        <v>124</v>
      </c>
      <c r="Z63" s="96">
        <v>0.01</v>
      </c>
      <c r="AA63" s="96">
        <v>0.8</v>
      </c>
      <c r="AB63" s="98">
        <v>0.02</v>
      </c>
      <c r="AC63" s="96">
        <v>0.2</v>
      </c>
      <c r="AD63" s="98">
        <v>20.399999999999999</v>
      </c>
      <c r="AE63" s="96">
        <v>20.8</v>
      </c>
      <c r="AF63" s="98">
        <v>25.5</v>
      </c>
      <c r="AG63" s="96">
        <v>0.81</v>
      </c>
    </row>
    <row r="64" spans="1:33" ht="36.75" customHeight="1" thickBot="1" x14ac:dyDescent="0.3">
      <c r="A64" s="117" t="s">
        <v>111</v>
      </c>
      <c r="B64" s="241"/>
      <c r="C64" s="232" t="s">
        <v>213</v>
      </c>
      <c r="D64" s="158">
        <v>60</v>
      </c>
      <c r="E64" s="185"/>
      <c r="F64" s="137">
        <v>4.32</v>
      </c>
      <c r="G64" s="137"/>
      <c r="H64" s="137">
        <v>0.96</v>
      </c>
      <c r="I64" s="137">
        <v>25.68</v>
      </c>
      <c r="J64" s="138">
        <v>132</v>
      </c>
      <c r="K64" s="139">
        <v>7.0000000000000007E-2</v>
      </c>
      <c r="L64" s="140">
        <v>1.44</v>
      </c>
      <c r="M64" s="140">
        <v>0</v>
      </c>
      <c r="N64" s="140">
        <v>0.79</v>
      </c>
      <c r="O64" s="140">
        <v>16.899999999999999</v>
      </c>
      <c r="P64" s="140">
        <v>52.2</v>
      </c>
      <c r="Q64" s="140">
        <v>12</v>
      </c>
      <c r="R64" s="140">
        <v>0.6</v>
      </c>
      <c r="S64" s="103">
        <v>70</v>
      </c>
      <c r="T64" s="89"/>
      <c r="U64" s="89">
        <v>5.04</v>
      </c>
      <c r="V64" s="89"/>
      <c r="W64" s="89">
        <v>1.1200000000000001</v>
      </c>
      <c r="X64" s="89">
        <v>29.9</v>
      </c>
      <c r="Y64" s="90">
        <v>154</v>
      </c>
      <c r="Z64" s="91">
        <v>0.08</v>
      </c>
      <c r="AA64" s="92">
        <v>1.68</v>
      </c>
      <c r="AB64" s="84">
        <v>0</v>
      </c>
      <c r="AC64" s="87">
        <v>0.92</v>
      </c>
      <c r="AD64" s="87">
        <v>19.7</v>
      </c>
      <c r="AE64" s="87">
        <v>60.9</v>
      </c>
      <c r="AF64" s="87">
        <v>14</v>
      </c>
      <c r="AG64" s="84">
        <v>0.7</v>
      </c>
    </row>
    <row r="65" spans="1:33" ht="27.75" customHeight="1" thickBot="1" x14ac:dyDescent="0.35">
      <c r="A65" s="144"/>
      <c r="B65" s="96"/>
      <c r="C65" s="77"/>
      <c r="D65" s="214">
        <v>700</v>
      </c>
      <c r="E65" s="97"/>
      <c r="F65" s="170">
        <f>SUM(F60:F64)</f>
        <v>33.42</v>
      </c>
      <c r="G65" s="171"/>
      <c r="H65" s="170">
        <f t="shared" ref="H65:R65" si="10">SUM(H60:H64)</f>
        <v>27.96</v>
      </c>
      <c r="I65" s="170">
        <f t="shared" si="10"/>
        <v>105.58000000000001</v>
      </c>
      <c r="J65" s="170">
        <f t="shared" si="10"/>
        <v>863.2</v>
      </c>
      <c r="K65" s="170">
        <f t="shared" si="10"/>
        <v>0.39000000000000007</v>
      </c>
      <c r="L65" s="170">
        <f t="shared" si="10"/>
        <v>18.18</v>
      </c>
      <c r="M65" s="170">
        <f t="shared" si="10"/>
        <v>82.389999999999986</v>
      </c>
      <c r="N65" s="170">
        <f t="shared" si="10"/>
        <v>4.26</v>
      </c>
      <c r="O65" s="170">
        <f t="shared" si="10"/>
        <v>97.300000000000011</v>
      </c>
      <c r="P65" s="170">
        <f t="shared" si="10"/>
        <v>471.1</v>
      </c>
      <c r="Q65" s="170">
        <f t="shared" si="10"/>
        <v>117.2</v>
      </c>
      <c r="R65" s="170">
        <f t="shared" si="10"/>
        <v>5.8099999999999987</v>
      </c>
      <c r="S65" s="173">
        <v>800</v>
      </c>
      <c r="T65" s="171"/>
      <c r="U65" s="170">
        <f>SUM(U60:U64)</f>
        <v>39.24</v>
      </c>
      <c r="V65" s="171"/>
      <c r="W65" s="170">
        <f t="shared" ref="W65:AG65" si="11">SUM(W60:W64)</f>
        <v>39.219999999999992</v>
      </c>
      <c r="X65" s="170">
        <f t="shared" si="11"/>
        <v>118.80000000000001</v>
      </c>
      <c r="Y65" s="170">
        <f t="shared" si="11"/>
        <v>981</v>
      </c>
      <c r="Z65" s="170">
        <f t="shared" si="11"/>
        <v>0.47000000000000003</v>
      </c>
      <c r="AA65" s="170">
        <f t="shared" si="11"/>
        <v>22.22</v>
      </c>
      <c r="AB65" s="170">
        <f t="shared" si="11"/>
        <v>91.51</v>
      </c>
      <c r="AC65" s="170">
        <f t="shared" si="11"/>
        <v>4.82</v>
      </c>
      <c r="AD65" s="170">
        <f t="shared" si="11"/>
        <v>163.6</v>
      </c>
      <c r="AE65" s="170">
        <f t="shared" si="11"/>
        <v>560.70000000000005</v>
      </c>
      <c r="AF65" s="170">
        <f t="shared" si="11"/>
        <v>135.6</v>
      </c>
      <c r="AG65" s="170">
        <f t="shared" si="11"/>
        <v>6.64</v>
      </c>
    </row>
    <row r="66" spans="1:33" ht="19.5" customHeight="1" thickBot="1" x14ac:dyDescent="0.25">
      <c r="A66" s="296" t="s">
        <v>1</v>
      </c>
      <c r="B66" s="299" t="s">
        <v>2</v>
      </c>
      <c r="C66" s="273" t="s">
        <v>3</v>
      </c>
      <c r="D66" s="286" t="s">
        <v>4</v>
      </c>
      <c r="E66" s="273" t="s">
        <v>5</v>
      </c>
      <c r="F66" s="269" t="s">
        <v>6</v>
      </c>
      <c r="G66" s="270"/>
      <c r="H66" s="270"/>
      <c r="I66" s="271"/>
      <c r="J66" s="273" t="s">
        <v>7</v>
      </c>
      <c r="K66" s="263" t="s">
        <v>8</v>
      </c>
      <c r="L66" s="264"/>
      <c r="M66" s="264"/>
      <c r="N66" s="279"/>
      <c r="O66" s="263" t="s">
        <v>9</v>
      </c>
      <c r="P66" s="264"/>
      <c r="Q66" s="264"/>
      <c r="R66" s="265"/>
      <c r="S66" s="312" t="s">
        <v>4</v>
      </c>
      <c r="T66" s="273" t="s">
        <v>5</v>
      </c>
      <c r="U66" s="269" t="s">
        <v>6</v>
      </c>
      <c r="V66" s="270"/>
      <c r="W66" s="270"/>
      <c r="X66" s="271"/>
      <c r="Y66" s="273" t="s">
        <v>7</v>
      </c>
      <c r="Z66" s="263" t="s">
        <v>10</v>
      </c>
      <c r="AA66" s="264"/>
      <c r="AB66" s="264"/>
      <c r="AC66" s="279"/>
      <c r="AD66" s="263" t="s">
        <v>9</v>
      </c>
      <c r="AE66" s="264"/>
      <c r="AF66" s="264"/>
      <c r="AG66" s="265"/>
    </row>
    <row r="67" spans="1:33" ht="19.5" thickBot="1" x14ac:dyDescent="0.35">
      <c r="A67" s="297"/>
      <c r="B67" s="300"/>
      <c r="C67" s="274"/>
      <c r="D67" s="287"/>
      <c r="E67" s="274"/>
      <c r="F67" s="281" t="s">
        <v>11</v>
      </c>
      <c r="G67" s="202"/>
      <c r="H67" s="283" t="s">
        <v>12</v>
      </c>
      <c r="I67" s="283" t="s">
        <v>13</v>
      </c>
      <c r="J67" s="274"/>
      <c r="K67" s="266"/>
      <c r="L67" s="267"/>
      <c r="M67" s="267"/>
      <c r="N67" s="280"/>
      <c r="O67" s="266"/>
      <c r="P67" s="267"/>
      <c r="Q67" s="267"/>
      <c r="R67" s="268"/>
      <c r="S67" s="313"/>
      <c r="T67" s="274"/>
      <c r="U67" s="281" t="s">
        <v>11</v>
      </c>
      <c r="V67" s="202"/>
      <c r="W67" s="283" t="s">
        <v>12</v>
      </c>
      <c r="X67" s="283" t="s">
        <v>13</v>
      </c>
      <c r="Y67" s="274"/>
      <c r="Z67" s="266"/>
      <c r="AA67" s="267"/>
      <c r="AB67" s="267"/>
      <c r="AC67" s="280"/>
      <c r="AD67" s="266"/>
      <c r="AE67" s="267"/>
      <c r="AF67" s="267"/>
      <c r="AG67" s="268"/>
    </row>
    <row r="68" spans="1:33" ht="47.25" customHeight="1" thickBot="1" x14ac:dyDescent="0.25">
      <c r="A68" s="298"/>
      <c r="B68" s="301"/>
      <c r="C68" s="275"/>
      <c r="D68" s="288"/>
      <c r="E68" s="275"/>
      <c r="F68" s="282"/>
      <c r="G68" s="89" t="s">
        <v>14</v>
      </c>
      <c r="H68" s="284"/>
      <c r="I68" s="284"/>
      <c r="J68" s="275"/>
      <c r="K68" s="104" t="s">
        <v>117</v>
      </c>
      <c r="L68" s="86" t="s">
        <v>21</v>
      </c>
      <c r="M68" s="86" t="s">
        <v>36</v>
      </c>
      <c r="N68" s="86" t="s">
        <v>22</v>
      </c>
      <c r="O68" s="86" t="s">
        <v>15</v>
      </c>
      <c r="P68" s="86" t="s">
        <v>23</v>
      </c>
      <c r="Q68" s="86" t="s">
        <v>24</v>
      </c>
      <c r="R68" s="86" t="s">
        <v>16</v>
      </c>
      <c r="S68" s="314"/>
      <c r="T68" s="275"/>
      <c r="U68" s="282"/>
      <c r="V68" s="89" t="s">
        <v>14</v>
      </c>
      <c r="W68" s="284"/>
      <c r="X68" s="284"/>
      <c r="Y68" s="275"/>
      <c r="Z68" s="104" t="s">
        <v>117</v>
      </c>
      <c r="AA68" s="86" t="s">
        <v>21</v>
      </c>
      <c r="AB68" s="86" t="s">
        <v>36</v>
      </c>
      <c r="AC68" s="86" t="s">
        <v>22</v>
      </c>
      <c r="AD68" s="86" t="s">
        <v>15</v>
      </c>
      <c r="AE68" s="86" t="s">
        <v>23</v>
      </c>
      <c r="AF68" s="86" t="s">
        <v>24</v>
      </c>
      <c r="AG68" s="86" t="s">
        <v>16</v>
      </c>
    </row>
    <row r="69" spans="1:33" ht="16.5" thickBot="1" x14ac:dyDescent="0.3">
      <c r="A69" s="65"/>
      <c r="B69" s="66"/>
      <c r="C69" s="55" t="s">
        <v>31</v>
      </c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1"/>
      <c r="S69" s="59"/>
      <c r="T69" s="59"/>
      <c r="U69" s="59"/>
      <c r="V69" s="59"/>
      <c r="W69" s="59"/>
      <c r="X69" s="59"/>
      <c r="Y69" s="16" t="s">
        <v>31</v>
      </c>
      <c r="Z69" s="59"/>
      <c r="AA69" s="59"/>
      <c r="AB69" s="59"/>
      <c r="AC69" s="59"/>
      <c r="AD69" s="59"/>
      <c r="AE69" s="59"/>
      <c r="AF69" s="59"/>
      <c r="AG69" s="59"/>
    </row>
    <row r="70" spans="1:33" ht="21" customHeight="1" thickBot="1" x14ac:dyDescent="0.35">
      <c r="A70" s="197"/>
      <c r="B70" s="197"/>
      <c r="C70" s="80"/>
      <c r="D70" s="74"/>
      <c r="E70" s="74"/>
      <c r="F70" s="74"/>
      <c r="G70" s="74"/>
      <c r="H70" s="74"/>
      <c r="I70" s="74"/>
      <c r="J70" s="156" t="s">
        <v>29</v>
      </c>
      <c r="K70" s="74"/>
      <c r="L70" s="74"/>
      <c r="M70" s="74"/>
      <c r="N70" s="74"/>
      <c r="O70" s="74"/>
      <c r="P70" s="74"/>
      <c r="Q70" s="74"/>
      <c r="R70" s="155"/>
      <c r="S70" s="111"/>
      <c r="T70" s="112"/>
      <c r="U70" s="112"/>
      <c r="V70" s="112"/>
      <c r="W70" s="112"/>
      <c r="X70" s="112"/>
      <c r="Y70" s="156" t="s">
        <v>29</v>
      </c>
      <c r="Z70" s="112"/>
      <c r="AA70" s="112"/>
      <c r="AB70" s="112"/>
      <c r="AC70" s="112"/>
      <c r="AD70" s="112"/>
      <c r="AE70" s="112"/>
      <c r="AF70" s="112"/>
      <c r="AG70" s="112"/>
    </row>
    <row r="71" spans="1:33" ht="42" customHeight="1" thickBot="1" x14ac:dyDescent="0.25">
      <c r="A71" s="101" t="s">
        <v>156</v>
      </c>
      <c r="B71" s="242" t="s">
        <v>200</v>
      </c>
      <c r="C71" s="78" t="s">
        <v>211</v>
      </c>
      <c r="D71" s="158">
        <v>200</v>
      </c>
      <c r="E71" s="114"/>
      <c r="F71" s="115">
        <v>5.8</v>
      </c>
      <c r="G71" s="95"/>
      <c r="H71" s="96">
        <v>5</v>
      </c>
      <c r="I71" s="98">
        <v>8</v>
      </c>
      <c r="J71" s="96">
        <v>100</v>
      </c>
      <c r="K71" s="96">
        <v>0.08</v>
      </c>
      <c r="L71" s="96">
        <v>1.4</v>
      </c>
      <c r="M71" s="98">
        <v>44.4</v>
      </c>
      <c r="N71" s="96">
        <v>0</v>
      </c>
      <c r="O71" s="98">
        <v>240</v>
      </c>
      <c r="P71" s="96">
        <v>180</v>
      </c>
      <c r="Q71" s="98">
        <v>28</v>
      </c>
      <c r="R71" s="96">
        <v>0.2</v>
      </c>
      <c r="S71" s="94">
        <v>200</v>
      </c>
      <c r="T71" s="116"/>
      <c r="U71" s="96">
        <v>5.8</v>
      </c>
      <c r="V71" s="97"/>
      <c r="W71" s="95">
        <v>5</v>
      </c>
      <c r="X71" s="96">
        <v>8</v>
      </c>
      <c r="Y71" s="98">
        <v>100</v>
      </c>
      <c r="Z71" s="96">
        <v>0.08</v>
      </c>
      <c r="AA71" s="98">
        <v>1.4</v>
      </c>
      <c r="AB71" s="96">
        <v>44.4</v>
      </c>
      <c r="AC71" s="98">
        <v>0</v>
      </c>
      <c r="AD71" s="96">
        <v>240</v>
      </c>
      <c r="AE71" s="98">
        <v>180</v>
      </c>
      <c r="AF71" s="96">
        <v>28</v>
      </c>
      <c r="AG71" s="99">
        <v>0.2</v>
      </c>
    </row>
    <row r="72" spans="1:33" ht="34.5" customHeight="1" thickBot="1" x14ac:dyDescent="0.25">
      <c r="A72" s="101" t="s">
        <v>156</v>
      </c>
      <c r="B72" s="223" t="s">
        <v>195</v>
      </c>
      <c r="C72" s="81" t="s">
        <v>196</v>
      </c>
      <c r="D72" s="186">
        <v>240</v>
      </c>
      <c r="E72" s="120"/>
      <c r="F72" s="121">
        <v>16.8</v>
      </c>
      <c r="G72" s="122"/>
      <c r="H72" s="123">
        <v>28.7</v>
      </c>
      <c r="I72" s="124">
        <v>38.5</v>
      </c>
      <c r="J72" s="123">
        <v>479.5</v>
      </c>
      <c r="K72" s="123">
        <v>0.66</v>
      </c>
      <c r="L72" s="123">
        <v>41.6</v>
      </c>
      <c r="M72" s="124">
        <v>72</v>
      </c>
      <c r="N72" s="123">
        <v>0</v>
      </c>
      <c r="O72" s="124">
        <v>54.78</v>
      </c>
      <c r="P72" s="123">
        <v>614.70000000000005</v>
      </c>
      <c r="Q72" s="124">
        <v>71.599999999999994</v>
      </c>
      <c r="R72" s="123">
        <v>3.8</v>
      </c>
      <c r="S72" s="125">
        <v>280</v>
      </c>
      <c r="T72" s="126"/>
      <c r="U72" s="198">
        <v>19.600000000000001</v>
      </c>
      <c r="V72" s="122"/>
      <c r="W72" s="123">
        <v>33.4</v>
      </c>
      <c r="X72" s="124">
        <v>44.9</v>
      </c>
      <c r="Y72" s="123">
        <v>559.4</v>
      </c>
      <c r="Z72" s="123">
        <v>0.77</v>
      </c>
      <c r="AA72" s="128">
        <v>48.5</v>
      </c>
      <c r="AB72" s="124">
        <v>20.2</v>
      </c>
      <c r="AC72" s="123">
        <v>0</v>
      </c>
      <c r="AD72" s="124">
        <v>63.9</v>
      </c>
      <c r="AE72" s="123">
        <v>717</v>
      </c>
      <c r="AF72" s="124">
        <v>83.5</v>
      </c>
      <c r="AG72" s="123">
        <v>4.4000000000000004</v>
      </c>
    </row>
    <row r="73" spans="1:33" ht="41.25" customHeight="1" thickBot="1" x14ac:dyDescent="0.25">
      <c r="A73" s="101" t="s">
        <v>197</v>
      </c>
      <c r="B73" s="223" t="s">
        <v>198</v>
      </c>
      <c r="C73" s="79" t="s">
        <v>199</v>
      </c>
      <c r="D73" s="158">
        <v>40</v>
      </c>
      <c r="E73" s="134"/>
      <c r="F73" s="135">
        <v>2.5</v>
      </c>
      <c r="G73" s="95"/>
      <c r="H73" s="96">
        <v>2.6</v>
      </c>
      <c r="I73" s="98">
        <v>5.6</v>
      </c>
      <c r="J73" s="96">
        <v>62.3</v>
      </c>
      <c r="K73" s="96">
        <v>0.04</v>
      </c>
      <c r="L73" s="96">
        <v>4</v>
      </c>
      <c r="M73" s="98">
        <v>0</v>
      </c>
      <c r="N73" s="96">
        <v>0.08</v>
      </c>
      <c r="O73" s="98">
        <v>8</v>
      </c>
      <c r="P73" s="96">
        <v>0</v>
      </c>
      <c r="Q73" s="98">
        <v>8.4</v>
      </c>
      <c r="R73" s="96">
        <v>0.28000000000000003</v>
      </c>
      <c r="S73" s="94">
        <v>60</v>
      </c>
      <c r="T73" s="116"/>
      <c r="U73" s="115">
        <v>3.75</v>
      </c>
      <c r="V73" s="95"/>
      <c r="W73" s="96">
        <v>3.9</v>
      </c>
      <c r="X73" s="98">
        <v>8.4</v>
      </c>
      <c r="Y73" s="96">
        <v>93.45</v>
      </c>
      <c r="Z73" s="96">
        <v>0.06</v>
      </c>
      <c r="AA73" s="96">
        <v>6</v>
      </c>
      <c r="AB73" s="98">
        <v>0</v>
      </c>
      <c r="AC73" s="96">
        <v>0.12</v>
      </c>
      <c r="AD73" s="98">
        <v>12</v>
      </c>
      <c r="AE73" s="96">
        <v>0</v>
      </c>
      <c r="AF73" s="98">
        <v>12.6</v>
      </c>
      <c r="AG73" s="96">
        <v>0.42</v>
      </c>
    </row>
    <row r="74" spans="1:33" ht="33" customHeight="1" thickBot="1" x14ac:dyDescent="0.25">
      <c r="A74" s="101" t="s">
        <v>156</v>
      </c>
      <c r="B74" s="234" t="s">
        <v>182</v>
      </c>
      <c r="C74" s="69" t="s">
        <v>122</v>
      </c>
      <c r="D74" s="103">
        <v>200</v>
      </c>
      <c r="E74" s="152"/>
      <c r="F74" s="152">
        <v>0.16</v>
      </c>
      <c r="G74" s="152"/>
      <c r="H74" s="152">
        <v>0.16</v>
      </c>
      <c r="I74" s="152">
        <v>27.88</v>
      </c>
      <c r="J74" s="153">
        <v>114.6</v>
      </c>
      <c r="K74" s="101">
        <v>0.01</v>
      </c>
      <c r="L74" s="154">
        <v>0.9</v>
      </c>
      <c r="M74" s="154">
        <v>0</v>
      </c>
      <c r="N74" s="154">
        <v>0.08</v>
      </c>
      <c r="O74" s="154">
        <v>14.18</v>
      </c>
      <c r="P74" s="154">
        <v>4.4000000000000004</v>
      </c>
      <c r="Q74" s="154">
        <v>5.4</v>
      </c>
      <c r="R74" s="101">
        <v>0.95</v>
      </c>
      <c r="S74" s="85">
        <v>200</v>
      </c>
      <c r="T74" s="152"/>
      <c r="U74" s="152">
        <v>0.16</v>
      </c>
      <c r="V74" s="152"/>
      <c r="W74" s="152">
        <v>0.16</v>
      </c>
      <c r="X74" s="152">
        <v>27.88</v>
      </c>
      <c r="Y74" s="153">
        <v>114.6</v>
      </c>
      <c r="Z74" s="101">
        <v>0.01</v>
      </c>
      <c r="AA74" s="154">
        <v>0.9</v>
      </c>
      <c r="AB74" s="154">
        <v>0</v>
      </c>
      <c r="AC74" s="154">
        <v>0.08</v>
      </c>
      <c r="AD74" s="154">
        <v>14.18</v>
      </c>
      <c r="AE74" s="154">
        <v>4.4000000000000004</v>
      </c>
      <c r="AF74" s="154">
        <v>5.14</v>
      </c>
      <c r="AG74" s="101">
        <v>0.95</v>
      </c>
    </row>
    <row r="75" spans="1:33" ht="39" customHeight="1" thickBot="1" x14ac:dyDescent="0.35">
      <c r="A75" s="117" t="s">
        <v>111</v>
      </c>
      <c r="B75" s="241"/>
      <c r="C75" s="76" t="s">
        <v>213</v>
      </c>
      <c r="D75" s="158">
        <v>50</v>
      </c>
      <c r="E75" s="136"/>
      <c r="F75" s="137">
        <v>3.6</v>
      </c>
      <c r="G75" s="137"/>
      <c r="H75" s="137">
        <v>0.8</v>
      </c>
      <c r="I75" s="137">
        <v>21.4</v>
      </c>
      <c r="J75" s="138">
        <v>110</v>
      </c>
      <c r="K75" s="139">
        <v>0.06</v>
      </c>
      <c r="L75" s="140">
        <v>1.2</v>
      </c>
      <c r="M75" s="140">
        <v>0</v>
      </c>
      <c r="N75" s="140">
        <v>0.66</v>
      </c>
      <c r="O75" s="140">
        <v>14.1</v>
      </c>
      <c r="P75" s="140">
        <v>43.5</v>
      </c>
      <c r="Q75" s="140">
        <v>10</v>
      </c>
      <c r="R75" s="140">
        <v>0.5</v>
      </c>
      <c r="S75" s="103">
        <v>50</v>
      </c>
      <c r="T75" s="89"/>
      <c r="U75" s="89">
        <v>3.6</v>
      </c>
      <c r="V75" s="89"/>
      <c r="W75" s="89">
        <v>0.8</v>
      </c>
      <c r="X75" s="89">
        <v>21.4</v>
      </c>
      <c r="Y75" s="90">
        <v>110</v>
      </c>
      <c r="Z75" s="91">
        <v>0.06</v>
      </c>
      <c r="AA75" s="92">
        <v>1.2</v>
      </c>
      <c r="AB75" s="84">
        <v>0</v>
      </c>
      <c r="AC75" s="87">
        <v>0.66</v>
      </c>
      <c r="AD75" s="87">
        <v>14.1</v>
      </c>
      <c r="AE75" s="87">
        <v>43.5</v>
      </c>
      <c r="AF75" s="87">
        <v>10</v>
      </c>
      <c r="AG75" s="84">
        <v>0.5</v>
      </c>
    </row>
    <row r="76" spans="1:33" ht="34.5" customHeight="1" thickBot="1" x14ac:dyDescent="0.35">
      <c r="A76" s="144"/>
      <c r="B76" s="79"/>
      <c r="C76" s="77"/>
      <c r="D76" s="243">
        <v>730</v>
      </c>
      <c r="E76" s="97"/>
      <c r="F76" s="170">
        <f>SUM(F71:F75)</f>
        <v>28.860000000000003</v>
      </c>
      <c r="G76" s="171"/>
      <c r="H76" s="172">
        <f t="shared" ref="H76:R76" si="12">SUM(H71:H75)</f>
        <v>37.26</v>
      </c>
      <c r="I76" s="195">
        <f t="shared" si="12"/>
        <v>101.38</v>
      </c>
      <c r="J76" s="172">
        <f t="shared" si="12"/>
        <v>866.4</v>
      </c>
      <c r="K76" s="172">
        <f t="shared" si="12"/>
        <v>0.85000000000000009</v>
      </c>
      <c r="L76" s="172">
        <f t="shared" si="12"/>
        <v>49.1</v>
      </c>
      <c r="M76" s="195">
        <f t="shared" si="12"/>
        <v>116.4</v>
      </c>
      <c r="N76" s="172">
        <f t="shared" si="12"/>
        <v>0.82000000000000006</v>
      </c>
      <c r="O76" s="195">
        <f t="shared" si="12"/>
        <v>331.06</v>
      </c>
      <c r="P76" s="172">
        <f t="shared" si="12"/>
        <v>842.6</v>
      </c>
      <c r="Q76" s="195">
        <f t="shared" si="12"/>
        <v>123.4</v>
      </c>
      <c r="R76" s="172">
        <f t="shared" si="12"/>
        <v>5.73</v>
      </c>
      <c r="S76" s="173">
        <v>790</v>
      </c>
      <c r="T76" s="171"/>
      <c r="U76" s="172">
        <f>SUM(U71:U75)</f>
        <v>32.910000000000004</v>
      </c>
      <c r="V76" s="174"/>
      <c r="W76" s="171">
        <f t="shared" ref="W76:AG76" si="13">SUM(W71:W75)</f>
        <v>43.259999999999991</v>
      </c>
      <c r="X76" s="172">
        <f t="shared" si="13"/>
        <v>110.57999999999998</v>
      </c>
      <c r="Y76" s="195">
        <f t="shared" si="13"/>
        <v>977.45</v>
      </c>
      <c r="Z76" s="172">
        <f t="shared" si="13"/>
        <v>0.98</v>
      </c>
      <c r="AA76" s="195">
        <f t="shared" si="13"/>
        <v>58</v>
      </c>
      <c r="AB76" s="172">
        <f t="shared" si="13"/>
        <v>64.599999999999994</v>
      </c>
      <c r="AC76" s="195">
        <f t="shared" si="13"/>
        <v>0.8600000000000001</v>
      </c>
      <c r="AD76" s="172">
        <f t="shared" si="13"/>
        <v>344.18</v>
      </c>
      <c r="AE76" s="195">
        <f t="shared" si="13"/>
        <v>944.9</v>
      </c>
      <c r="AF76" s="172">
        <f t="shared" si="13"/>
        <v>139.23999999999998</v>
      </c>
      <c r="AG76" s="196">
        <f t="shared" si="13"/>
        <v>6.4700000000000006</v>
      </c>
    </row>
    <row r="77" spans="1:33" ht="19.5" thickBot="1" x14ac:dyDescent="0.25">
      <c r="A77" s="296" t="s">
        <v>1</v>
      </c>
      <c r="B77" s="299" t="s">
        <v>2</v>
      </c>
      <c r="C77" s="273" t="s">
        <v>3</v>
      </c>
      <c r="D77" s="286" t="s">
        <v>4</v>
      </c>
      <c r="E77" s="273" t="s">
        <v>5</v>
      </c>
      <c r="F77" s="269" t="s">
        <v>6</v>
      </c>
      <c r="G77" s="270"/>
      <c r="H77" s="270"/>
      <c r="I77" s="271"/>
      <c r="J77" s="273" t="s">
        <v>7</v>
      </c>
      <c r="K77" s="263" t="s">
        <v>8</v>
      </c>
      <c r="L77" s="264"/>
      <c r="M77" s="264"/>
      <c r="N77" s="279"/>
      <c r="O77" s="263" t="s">
        <v>9</v>
      </c>
      <c r="P77" s="264"/>
      <c r="Q77" s="264"/>
      <c r="R77" s="265"/>
      <c r="S77" s="286" t="s">
        <v>4</v>
      </c>
      <c r="T77" s="273" t="s">
        <v>5</v>
      </c>
      <c r="U77" s="269" t="s">
        <v>6</v>
      </c>
      <c r="V77" s="270"/>
      <c r="W77" s="270"/>
      <c r="X77" s="271"/>
      <c r="Y77" s="273" t="s">
        <v>7</v>
      </c>
      <c r="Z77" s="263" t="s">
        <v>10</v>
      </c>
      <c r="AA77" s="264"/>
      <c r="AB77" s="264"/>
      <c r="AC77" s="279"/>
      <c r="AD77" s="263" t="s">
        <v>9</v>
      </c>
      <c r="AE77" s="264"/>
      <c r="AF77" s="264"/>
      <c r="AG77" s="265"/>
    </row>
    <row r="78" spans="1:33" ht="19.5" thickBot="1" x14ac:dyDescent="0.35">
      <c r="A78" s="297"/>
      <c r="B78" s="300"/>
      <c r="C78" s="274"/>
      <c r="D78" s="287"/>
      <c r="E78" s="274"/>
      <c r="F78" s="281" t="s">
        <v>11</v>
      </c>
      <c r="G78" s="202"/>
      <c r="H78" s="283" t="s">
        <v>12</v>
      </c>
      <c r="I78" s="283" t="s">
        <v>13</v>
      </c>
      <c r="J78" s="274"/>
      <c r="K78" s="266"/>
      <c r="L78" s="267"/>
      <c r="M78" s="267"/>
      <c r="N78" s="280"/>
      <c r="O78" s="266"/>
      <c r="P78" s="267"/>
      <c r="Q78" s="267"/>
      <c r="R78" s="268"/>
      <c r="S78" s="287"/>
      <c r="T78" s="274"/>
      <c r="U78" s="281" t="s">
        <v>11</v>
      </c>
      <c r="V78" s="202"/>
      <c r="W78" s="283" t="s">
        <v>12</v>
      </c>
      <c r="X78" s="283" t="s">
        <v>13</v>
      </c>
      <c r="Y78" s="274"/>
      <c r="Z78" s="266"/>
      <c r="AA78" s="267"/>
      <c r="AB78" s="267"/>
      <c r="AC78" s="280"/>
      <c r="AD78" s="266"/>
      <c r="AE78" s="267"/>
      <c r="AF78" s="267"/>
      <c r="AG78" s="268"/>
    </row>
    <row r="79" spans="1:33" ht="38.25" customHeight="1" thickBot="1" x14ac:dyDescent="0.25">
      <c r="A79" s="298"/>
      <c r="B79" s="301"/>
      <c r="C79" s="275"/>
      <c r="D79" s="288"/>
      <c r="E79" s="275"/>
      <c r="F79" s="282"/>
      <c r="G79" s="89" t="s">
        <v>14</v>
      </c>
      <c r="H79" s="284"/>
      <c r="I79" s="284"/>
      <c r="J79" s="275"/>
      <c r="K79" s="104" t="s">
        <v>117</v>
      </c>
      <c r="L79" s="86" t="s">
        <v>21</v>
      </c>
      <c r="M79" s="86" t="s">
        <v>36</v>
      </c>
      <c r="N79" s="86" t="s">
        <v>22</v>
      </c>
      <c r="O79" s="86" t="s">
        <v>15</v>
      </c>
      <c r="P79" s="86" t="s">
        <v>23</v>
      </c>
      <c r="Q79" s="86" t="s">
        <v>24</v>
      </c>
      <c r="R79" s="86" t="s">
        <v>16</v>
      </c>
      <c r="S79" s="288"/>
      <c r="T79" s="275"/>
      <c r="U79" s="282"/>
      <c r="V79" s="89" t="s">
        <v>14</v>
      </c>
      <c r="W79" s="284"/>
      <c r="X79" s="284"/>
      <c r="Y79" s="275"/>
      <c r="Z79" s="104" t="s">
        <v>117</v>
      </c>
      <c r="AA79" s="86" t="s">
        <v>21</v>
      </c>
      <c r="AB79" s="86" t="s">
        <v>36</v>
      </c>
      <c r="AC79" s="86" t="s">
        <v>22</v>
      </c>
      <c r="AD79" s="86" t="s">
        <v>15</v>
      </c>
      <c r="AE79" s="86" t="s">
        <v>23</v>
      </c>
      <c r="AF79" s="86" t="s">
        <v>24</v>
      </c>
      <c r="AG79" s="86" t="s">
        <v>16</v>
      </c>
    </row>
    <row r="80" spans="1:33" ht="16.5" thickBot="1" x14ac:dyDescent="0.3">
      <c r="A80" s="304"/>
      <c r="B80" s="306"/>
      <c r="C80" s="55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1"/>
      <c r="S80" s="59"/>
      <c r="T80" s="59"/>
      <c r="U80" s="59"/>
      <c r="V80" s="59"/>
      <c r="W80" s="59"/>
      <c r="X80" s="59"/>
      <c r="Y80" s="16" t="s">
        <v>32</v>
      </c>
      <c r="Z80" s="59"/>
      <c r="AA80" s="59"/>
      <c r="AB80" s="59"/>
      <c r="AC80" s="59"/>
      <c r="AD80" s="59"/>
      <c r="AE80" s="59"/>
      <c r="AF80" s="59"/>
      <c r="AG80" s="59"/>
    </row>
    <row r="81" spans="1:33" ht="19.5" thickBot="1" x14ac:dyDescent="0.35">
      <c r="A81" s="315"/>
      <c r="B81" s="316"/>
      <c r="C81" s="316"/>
      <c r="D81" s="74"/>
      <c r="E81" s="74"/>
      <c r="F81" s="74"/>
      <c r="G81" s="74"/>
      <c r="H81" s="74"/>
      <c r="I81" s="74"/>
      <c r="J81" s="178" t="s">
        <v>29</v>
      </c>
      <c r="K81" s="74"/>
      <c r="L81" s="74"/>
      <c r="M81" s="74"/>
      <c r="N81" s="74"/>
      <c r="O81" s="74"/>
      <c r="P81" s="74"/>
      <c r="Q81" s="74"/>
      <c r="R81" s="155"/>
      <c r="S81" s="111"/>
      <c r="T81" s="112"/>
      <c r="U81" s="112"/>
      <c r="V81" s="112"/>
      <c r="W81" s="112"/>
      <c r="X81" s="112"/>
      <c r="Y81" s="178" t="s">
        <v>29</v>
      </c>
      <c r="Z81" s="112"/>
      <c r="AA81" s="112"/>
      <c r="AB81" s="112"/>
      <c r="AC81" s="112"/>
      <c r="AD81" s="112"/>
      <c r="AE81" s="112"/>
      <c r="AF81" s="112"/>
      <c r="AG81" s="112"/>
    </row>
    <row r="82" spans="1:33" ht="39" customHeight="1" thickBot="1" x14ac:dyDescent="0.25">
      <c r="A82" s="104" t="s">
        <v>156</v>
      </c>
      <c r="B82" s="224" t="s">
        <v>177</v>
      </c>
      <c r="C82" s="225" t="s">
        <v>154</v>
      </c>
      <c r="D82" s="245" t="s">
        <v>113</v>
      </c>
      <c r="E82" s="226"/>
      <c r="F82" s="182">
        <v>1.84</v>
      </c>
      <c r="G82" s="183"/>
      <c r="H82" s="118">
        <v>5.67</v>
      </c>
      <c r="I82" s="184">
        <v>9.84</v>
      </c>
      <c r="J82" s="118">
        <v>102.6</v>
      </c>
      <c r="K82" s="118">
        <v>7.3999999999999996E-2</v>
      </c>
      <c r="L82" s="118">
        <v>6.74</v>
      </c>
      <c r="M82" s="184">
        <v>8.0000000000000002E-3</v>
      </c>
      <c r="N82" s="118">
        <v>1.88</v>
      </c>
      <c r="O82" s="184">
        <v>30.2</v>
      </c>
      <c r="P82" s="118">
        <v>50.34</v>
      </c>
      <c r="Q82" s="184">
        <v>19.82</v>
      </c>
      <c r="R82" s="118">
        <v>0.75</v>
      </c>
      <c r="S82" s="100" t="s">
        <v>149</v>
      </c>
      <c r="T82" s="199"/>
      <c r="U82" s="118">
        <v>2.2999999999999998</v>
      </c>
      <c r="V82" s="200"/>
      <c r="W82" s="183">
        <v>7.09</v>
      </c>
      <c r="X82" s="118">
        <v>12.28</v>
      </c>
      <c r="Y82" s="184">
        <v>128.25</v>
      </c>
      <c r="Z82" s="118">
        <v>9.1999999999999998E-2</v>
      </c>
      <c r="AA82" s="184">
        <v>8.42</v>
      </c>
      <c r="AB82" s="118">
        <v>0.01</v>
      </c>
      <c r="AC82" s="184">
        <v>2.35</v>
      </c>
      <c r="AD82" s="118">
        <v>37.72</v>
      </c>
      <c r="AE82" s="184">
        <v>62.92</v>
      </c>
      <c r="AF82" s="118">
        <v>24.97</v>
      </c>
      <c r="AG82" s="201">
        <v>0.93</v>
      </c>
    </row>
    <row r="83" spans="1:33" ht="30.75" customHeight="1" thickBot="1" x14ac:dyDescent="0.25">
      <c r="A83" s="251" t="s">
        <v>168</v>
      </c>
      <c r="B83" s="234" t="s">
        <v>178</v>
      </c>
      <c r="C83" s="232" t="s">
        <v>138</v>
      </c>
      <c r="D83" s="158">
        <v>90</v>
      </c>
      <c r="E83" s="114"/>
      <c r="F83" s="115">
        <v>8.39</v>
      </c>
      <c r="G83" s="95"/>
      <c r="H83" s="96">
        <v>8.59</v>
      </c>
      <c r="I83" s="96">
        <v>6.3</v>
      </c>
      <c r="J83" s="96">
        <v>136.5</v>
      </c>
      <c r="K83" s="98">
        <v>0.03</v>
      </c>
      <c r="L83" s="96">
        <v>20.79</v>
      </c>
      <c r="M83" s="96">
        <v>1.7999999999999999E-2</v>
      </c>
      <c r="N83" s="96">
        <v>0.24</v>
      </c>
      <c r="O83" s="96">
        <v>24.8</v>
      </c>
      <c r="P83" s="96">
        <v>73.3</v>
      </c>
      <c r="Q83" s="96">
        <v>19.25</v>
      </c>
      <c r="R83" s="96">
        <v>1.0900000000000001</v>
      </c>
      <c r="S83" s="113">
        <v>100</v>
      </c>
      <c r="T83" s="253"/>
      <c r="U83" s="96">
        <v>9.3000000000000007</v>
      </c>
      <c r="V83" s="98"/>
      <c r="W83" s="96">
        <v>9.5399999999999991</v>
      </c>
      <c r="X83" s="96">
        <v>7</v>
      </c>
      <c r="Y83" s="96">
        <v>151.6</v>
      </c>
      <c r="Z83" s="96">
        <v>0.03</v>
      </c>
      <c r="AA83" s="96">
        <v>23.1</v>
      </c>
      <c r="AB83" s="96">
        <v>0.02</v>
      </c>
      <c r="AC83" s="96">
        <v>0.26</v>
      </c>
      <c r="AD83" s="96">
        <v>27.5</v>
      </c>
      <c r="AE83" s="96">
        <v>81.400000000000006</v>
      </c>
      <c r="AF83" s="96">
        <v>21.38</v>
      </c>
      <c r="AG83" s="96">
        <v>1.21</v>
      </c>
    </row>
    <row r="84" spans="1:33" ht="38.25" thickBot="1" x14ac:dyDescent="0.25">
      <c r="A84" s="101" t="s">
        <v>156</v>
      </c>
      <c r="B84" s="240" t="s">
        <v>179</v>
      </c>
      <c r="C84" s="75" t="s">
        <v>126</v>
      </c>
      <c r="D84" s="186">
        <v>150</v>
      </c>
      <c r="E84" s="120"/>
      <c r="F84" s="121">
        <v>5.5</v>
      </c>
      <c r="G84" s="122"/>
      <c r="H84" s="123">
        <v>5.8</v>
      </c>
      <c r="I84" s="124">
        <v>30.5</v>
      </c>
      <c r="J84" s="123">
        <v>195.7</v>
      </c>
      <c r="K84" s="123">
        <v>0.05</v>
      </c>
      <c r="L84" s="123">
        <v>0</v>
      </c>
      <c r="M84" s="124">
        <v>28.6</v>
      </c>
      <c r="N84" s="123">
        <v>0.8</v>
      </c>
      <c r="O84" s="124">
        <v>12.1</v>
      </c>
      <c r="P84" s="123">
        <v>37.6</v>
      </c>
      <c r="Q84" s="124">
        <v>8.1</v>
      </c>
      <c r="R84" s="123">
        <v>0.8</v>
      </c>
      <c r="S84" s="252">
        <v>180</v>
      </c>
      <c r="T84" s="134"/>
      <c r="U84" s="198">
        <v>6.5</v>
      </c>
      <c r="V84" s="122"/>
      <c r="W84" s="123">
        <v>7</v>
      </c>
      <c r="X84" s="124">
        <v>36.5</v>
      </c>
      <c r="Y84" s="123">
        <v>234.8</v>
      </c>
      <c r="Z84" s="123">
        <v>34.299999999999997</v>
      </c>
      <c r="AA84" s="128">
        <v>0</v>
      </c>
      <c r="AB84" s="124">
        <v>7.0000000000000007E-2</v>
      </c>
      <c r="AC84" s="123">
        <v>1</v>
      </c>
      <c r="AD84" s="124">
        <v>14.6</v>
      </c>
      <c r="AE84" s="123">
        <v>45.1</v>
      </c>
      <c r="AF84" s="124">
        <v>9.8000000000000007</v>
      </c>
      <c r="AG84" s="123">
        <v>1</v>
      </c>
    </row>
    <row r="85" spans="1:33" ht="38.25" thickBot="1" x14ac:dyDescent="0.25">
      <c r="A85" s="117" t="s">
        <v>156</v>
      </c>
      <c r="B85" s="223" t="s">
        <v>180</v>
      </c>
      <c r="C85" s="79" t="s">
        <v>153</v>
      </c>
      <c r="D85" s="158">
        <v>30</v>
      </c>
      <c r="E85" s="134"/>
      <c r="F85" s="135">
        <v>0.52</v>
      </c>
      <c r="G85" s="95"/>
      <c r="H85" s="96">
        <v>1.5</v>
      </c>
      <c r="I85" s="98">
        <v>2.1</v>
      </c>
      <c r="J85" s="96">
        <v>24.03</v>
      </c>
      <c r="K85" s="96">
        <v>7.0000000000000001E-3</v>
      </c>
      <c r="L85" s="96">
        <v>0.4</v>
      </c>
      <c r="M85" s="98">
        <v>10.14</v>
      </c>
      <c r="N85" s="96">
        <v>0.08</v>
      </c>
      <c r="O85" s="98">
        <v>8.6999999999999993</v>
      </c>
      <c r="P85" s="96">
        <v>8.6999999999999993</v>
      </c>
      <c r="Q85" s="98">
        <v>2.8</v>
      </c>
      <c r="R85" s="96">
        <v>0.11</v>
      </c>
      <c r="S85" s="113">
        <v>40</v>
      </c>
      <c r="T85" s="134"/>
      <c r="U85" s="135">
        <v>0.69</v>
      </c>
      <c r="V85" s="95"/>
      <c r="W85" s="96">
        <v>2</v>
      </c>
      <c r="X85" s="98">
        <v>2.8</v>
      </c>
      <c r="Y85" s="96">
        <v>32.04</v>
      </c>
      <c r="Z85" s="96">
        <v>8.9999999999999993E-3</v>
      </c>
      <c r="AA85" s="96">
        <v>0.5</v>
      </c>
      <c r="AB85" s="98">
        <v>13.52</v>
      </c>
      <c r="AC85" s="96">
        <v>0.1</v>
      </c>
      <c r="AD85" s="98">
        <v>11.6</v>
      </c>
      <c r="AE85" s="96">
        <v>11.6</v>
      </c>
      <c r="AF85" s="98">
        <v>3.7</v>
      </c>
      <c r="AG85" s="96">
        <v>0.14000000000000001</v>
      </c>
    </row>
    <row r="86" spans="1:33" ht="39" customHeight="1" thickBot="1" x14ac:dyDescent="0.25">
      <c r="A86" s="117" t="s">
        <v>156</v>
      </c>
      <c r="B86" s="223" t="s">
        <v>181</v>
      </c>
      <c r="C86" s="79" t="s">
        <v>134</v>
      </c>
      <c r="D86" s="158">
        <v>200</v>
      </c>
      <c r="E86" s="134"/>
      <c r="F86" s="135">
        <v>1</v>
      </c>
      <c r="G86" s="95"/>
      <c r="H86" s="96">
        <v>0</v>
      </c>
      <c r="I86" s="98">
        <v>20.2</v>
      </c>
      <c r="J86" s="96">
        <v>84.8</v>
      </c>
      <c r="K86" s="96">
        <v>0.02</v>
      </c>
      <c r="L86" s="96">
        <v>4</v>
      </c>
      <c r="M86" s="98">
        <v>0</v>
      </c>
      <c r="N86" s="96">
        <v>0.2</v>
      </c>
      <c r="O86" s="98">
        <v>14</v>
      </c>
      <c r="P86" s="96">
        <v>14</v>
      </c>
      <c r="Q86" s="98">
        <v>8</v>
      </c>
      <c r="R86" s="96">
        <v>2.8</v>
      </c>
      <c r="S86" s="113">
        <v>200</v>
      </c>
      <c r="T86" s="134"/>
      <c r="U86" s="135">
        <v>1</v>
      </c>
      <c r="V86" s="95"/>
      <c r="W86" s="96">
        <v>0</v>
      </c>
      <c r="X86" s="98">
        <v>20.2</v>
      </c>
      <c r="Y86" s="96">
        <v>84.8</v>
      </c>
      <c r="Z86" s="96">
        <v>0.02</v>
      </c>
      <c r="AA86" s="96">
        <v>4</v>
      </c>
      <c r="AB86" s="98">
        <v>0</v>
      </c>
      <c r="AC86" s="96">
        <v>0.2</v>
      </c>
      <c r="AD86" s="98">
        <v>14</v>
      </c>
      <c r="AE86" s="96">
        <v>14</v>
      </c>
      <c r="AF86" s="98">
        <v>8</v>
      </c>
      <c r="AG86" s="96">
        <v>2.8</v>
      </c>
    </row>
    <row r="87" spans="1:33" ht="38.25" thickBot="1" x14ac:dyDescent="0.25">
      <c r="A87" s="117" t="s">
        <v>111</v>
      </c>
      <c r="B87" s="223"/>
      <c r="C87" s="79" t="s">
        <v>208</v>
      </c>
      <c r="D87" s="158">
        <v>28</v>
      </c>
      <c r="E87" s="134"/>
      <c r="F87" s="135">
        <v>2.38</v>
      </c>
      <c r="G87" s="95"/>
      <c r="H87" s="96">
        <v>3.16</v>
      </c>
      <c r="I87" s="98">
        <v>19.510000000000002</v>
      </c>
      <c r="J87" s="96">
        <v>116</v>
      </c>
      <c r="K87" s="96">
        <v>0</v>
      </c>
      <c r="L87" s="96">
        <v>0.36</v>
      </c>
      <c r="M87" s="98">
        <v>0.03</v>
      </c>
      <c r="N87" s="96">
        <v>18.2</v>
      </c>
      <c r="O87" s="98">
        <v>11.5</v>
      </c>
      <c r="P87" s="96">
        <v>4.2</v>
      </c>
      <c r="Q87" s="98">
        <v>24.4</v>
      </c>
      <c r="R87" s="96">
        <v>0.3</v>
      </c>
      <c r="S87" s="113">
        <v>28</v>
      </c>
      <c r="T87" s="134"/>
      <c r="U87" s="135">
        <v>2.38</v>
      </c>
      <c r="V87" s="95"/>
      <c r="W87" s="96">
        <v>3.16</v>
      </c>
      <c r="X87" s="98">
        <v>19.510000000000002</v>
      </c>
      <c r="Y87" s="96">
        <v>116</v>
      </c>
      <c r="Z87" s="96">
        <v>0</v>
      </c>
      <c r="AA87" s="96">
        <v>0.36</v>
      </c>
      <c r="AB87" s="98">
        <v>0.03</v>
      </c>
      <c r="AC87" s="96">
        <v>18.2</v>
      </c>
      <c r="AD87" s="98">
        <v>11.5</v>
      </c>
      <c r="AE87" s="96">
        <v>4.2</v>
      </c>
      <c r="AF87" s="98">
        <v>24.4</v>
      </c>
      <c r="AG87" s="96">
        <v>0.3</v>
      </c>
    </row>
    <row r="88" spans="1:33" ht="38.25" thickBot="1" x14ac:dyDescent="0.25">
      <c r="A88" s="117" t="s">
        <v>111</v>
      </c>
      <c r="B88" s="223"/>
      <c r="C88" s="232" t="s">
        <v>215</v>
      </c>
      <c r="D88" s="158">
        <v>50</v>
      </c>
      <c r="E88" s="163"/>
      <c r="F88" s="164">
        <v>5.25</v>
      </c>
      <c r="G88" s="165"/>
      <c r="H88" s="129">
        <v>1.1100000000000001</v>
      </c>
      <c r="I88" s="131">
        <v>34.49</v>
      </c>
      <c r="J88" s="129">
        <v>168.54</v>
      </c>
      <c r="K88" s="129">
        <v>0.05</v>
      </c>
      <c r="L88" s="129">
        <v>1.2</v>
      </c>
      <c r="M88" s="131">
        <v>0</v>
      </c>
      <c r="N88" s="129">
        <v>0.46</v>
      </c>
      <c r="O88" s="131">
        <v>15.9</v>
      </c>
      <c r="P88" s="129">
        <v>53</v>
      </c>
      <c r="Q88" s="131">
        <v>10.69</v>
      </c>
      <c r="R88" s="129">
        <v>0.69</v>
      </c>
      <c r="S88" s="166">
        <v>50</v>
      </c>
      <c r="T88" s="167"/>
      <c r="U88" s="129">
        <v>5.25</v>
      </c>
      <c r="V88" s="168"/>
      <c r="W88" s="165">
        <v>1.1100000000000001</v>
      </c>
      <c r="X88" s="129">
        <v>34.49</v>
      </c>
      <c r="Y88" s="131">
        <v>168.54</v>
      </c>
      <c r="Z88" s="129">
        <v>0.05</v>
      </c>
      <c r="AA88" s="131">
        <v>1.2</v>
      </c>
      <c r="AB88" s="129">
        <v>0</v>
      </c>
      <c r="AC88" s="131">
        <v>0.46</v>
      </c>
      <c r="AD88" s="129">
        <v>15.9</v>
      </c>
      <c r="AE88" s="131">
        <v>53</v>
      </c>
      <c r="AF88" s="129">
        <v>10.69</v>
      </c>
      <c r="AG88" s="132">
        <v>0.69</v>
      </c>
    </row>
    <row r="89" spans="1:33" ht="26.25" customHeight="1" thickBot="1" x14ac:dyDescent="0.35">
      <c r="A89" s="144"/>
      <c r="B89" s="96"/>
      <c r="C89" s="77"/>
      <c r="D89" s="243">
        <v>756</v>
      </c>
      <c r="E89" s="114"/>
      <c r="F89" s="170">
        <f>SUM(F82:F88)</f>
        <v>24.88</v>
      </c>
      <c r="G89" s="171"/>
      <c r="H89" s="172">
        <f t="shared" ref="H89:R89" si="14">SUM(H82:H88)</f>
        <v>25.83</v>
      </c>
      <c r="I89" s="195">
        <f t="shared" si="14"/>
        <v>122.94</v>
      </c>
      <c r="J89" s="172">
        <f t="shared" si="14"/>
        <v>828.16999999999985</v>
      </c>
      <c r="K89" s="172">
        <f t="shared" si="14"/>
        <v>0.23099999999999998</v>
      </c>
      <c r="L89" s="172">
        <f t="shared" si="14"/>
        <v>33.49</v>
      </c>
      <c r="M89" s="195">
        <f t="shared" si="14"/>
        <v>38.796000000000006</v>
      </c>
      <c r="N89" s="172">
        <f t="shared" si="14"/>
        <v>21.86</v>
      </c>
      <c r="O89" s="195">
        <f t="shared" si="14"/>
        <v>117.2</v>
      </c>
      <c r="P89" s="172">
        <f t="shared" si="14"/>
        <v>241.14</v>
      </c>
      <c r="Q89" s="195">
        <f t="shared" si="14"/>
        <v>93.06</v>
      </c>
      <c r="R89" s="172">
        <f t="shared" si="14"/>
        <v>6.5399999999999991</v>
      </c>
      <c r="S89" s="173">
        <v>858</v>
      </c>
      <c r="T89" s="171"/>
      <c r="U89" s="172">
        <f>SUM(U82:U88)</f>
        <v>27.42</v>
      </c>
      <c r="V89" s="174"/>
      <c r="W89" s="171">
        <f t="shared" ref="W89:AG89" si="15">SUM(W82:W88)</f>
        <v>29.9</v>
      </c>
      <c r="X89" s="172">
        <f t="shared" si="15"/>
        <v>132.78</v>
      </c>
      <c r="Y89" s="195">
        <f t="shared" si="15"/>
        <v>916.03</v>
      </c>
      <c r="Z89" s="172">
        <f t="shared" si="15"/>
        <v>34.500999999999998</v>
      </c>
      <c r="AA89" s="195">
        <f t="shared" si="15"/>
        <v>37.580000000000005</v>
      </c>
      <c r="AB89" s="172">
        <f t="shared" si="15"/>
        <v>13.649999999999999</v>
      </c>
      <c r="AC89" s="195">
        <f t="shared" si="15"/>
        <v>22.57</v>
      </c>
      <c r="AD89" s="172">
        <f t="shared" si="15"/>
        <v>132.82</v>
      </c>
      <c r="AE89" s="195">
        <f t="shared" si="15"/>
        <v>272.21999999999997</v>
      </c>
      <c r="AF89" s="172">
        <f t="shared" si="15"/>
        <v>102.94</v>
      </c>
      <c r="AG89" s="196">
        <f t="shared" si="15"/>
        <v>7.07</v>
      </c>
    </row>
    <row r="90" spans="1:33" ht="19.5" thickBot="1" x14ac:dyDescent="0.25">
      <c r="A90" s="296" t="s">
        <v>1</v>
      </c>
      <c r="B90" s="299" t="s">
        <v>2</v>
      </c>
      <c r="C90" s="273" t="s">
        <v>3</v>
      </c>
      <c r="D90" s="286" t="s">
        <v>4</v>
      </c>
      <c r="E90" s="273" t="s">
        <v>5</v>
      </c>
      <c r="F90" s="269" t="s">
        <v>6</v>
      </c>
      <c r="G90" s="270"/>
      <c r="H90" s="270"/>
      <c r="I90" s="271"/>
      <c r="J90" s="273" t="s">
        <v>7</v>
      </c>
      <c r="K90" s="263" t="s">
        <v>8</v>
      </c>
      <c r="L90" s="264"/>
      <c r="M90" s="264"/>
      <c r="N90" s="279"/>
      <c r="O90" s="263" t="s">
        <v>9</v>
      </c>
      <c r="P90" s="264"/>
      <c r="Q90" s="264"/>
      <c r="R90" s="265"/>
      <c r="S90" s="286" t="s">
        <v>4</v>
      </c>
      <c r="T90" s="273" t="s">
        <v>5</v>
      </c>
      <c r="U90" s="269" t="s">
        <v>6</v>
      </c>
      <c r="V90" s="270"/>
      <c r="W90" s="270"/>
      <c r="X90" s="271"/>
      <c r="Y90" s="273" t="s">
        <v>7</v>
      </c>
      <c r="Z90" s="263" t="s">
        <v>10</v>
      </c>
      <c r="AA90" s="264"/>
      <c r="AB90" s="264"/>
      <c r="AC90" s="279"/>
      <c r="AD90" s="263" t="s">
        <v>9</v>
      </c>
      <c r="AE90" s="264"/>
      <c r="AF90" s="264"/>
      <c r="AG90" s="265"/>
    </row>
    <row r="91" spans="1:33" ht="19.5" thickBot="1" x14ac:dyDescent="0.35">
      <c r="A91" s="297"/>
      <c r="B91" s="300"/>
      <c r="C91" s="274"/>
      <c r="D91" s="287"/>
      <c r="E91" s="274"/>
      <c r="F91" s="281" t="s">
        <v>11</v>
      </c>
      <c r="G91" s="202"/>
      <c r="H91" s="283" t="s">
        <v>12</v>
      </c>
      <c r="I91" s="283" t="s">
        <v>13</v>
      </c>
      <c r="J91" s="274"/>
      <c r="K91" s="266"/>
      <c r="L91" s="267"/>
      <c r="M91" s="267"/>
      <c r="N91" s="280"/>
      <c r="O91" s="266"/>
      <c r="P91" s="267"/>
      <c r="Q91" s="267"/>
      <c r="R91" s="268"/>
      <c r="S91" s="287"/>
      <c r="T91" s="274"/>
      <c r="U91" s="281" t="s">
        <v>11</v>
      </c>
      <c r="V91" s="202"/>
      <c r="W91" s="283" t="s">
        <v>12</v>
      </c>
      <c r="X91" s="283" t="s">
        <v>13</v>
      </c>
      <c r="Y91" s="274"/>
      <c r="Z91" s="266"/>
      <c r="AA91" s="267"/>
      <c r="AB91" s="267"/>
      <c r="AC91" s="280"/>
      <c r="AD91" s="266"/>
      <c r="AE91" s="267"/>
      <c r="AF91" s="267"/>
      <c r="AG91" s="268"/>
    </row>
    <row r="92" spans="1:33" ht="41.25" customHeight="1" thickBot="1" x14ac:dyDescent="0.25">
      <c r="A92" s="298"/>
      <c r="B92" s="301"/>
      <c r="C92" s="275"/>
      <c r="D92" s="288"/>
      <c r="E92" s="275"/>
      <c r="F92" s="282"/>
      <c r="G92" s="89" t="s">
        <v>14</v>
      </c>
      <c r="H92" s="284"/>
      <c r="I92" s="284"/>
      <c r="J92" s="275"/>
      <c r="K92" s="104" t="s">
        <v>117</v>
      </c>
      <c r="L92" s="86" t="s">
        <v>21</v>
      </c>
      <c r="M92" s="86" t="s">
        <v>36</v>
      </c>
      <c r="N92" s="86" t="s">
        <v>22</v>
      </c>
      <c r="O92" s="86" t="s">
        <v>15</v>
      </c>
      <c r="P92" s="86" t="s">
        <v>23</v>
      </c>
      <c r="Q92" s="86" t="s">
        <v>24</v>
      </c>
      <c r="R92" s="86" t="s">
        <v>16</v>
      </c>
      <c r="S92" s="288"/>
      <c r="T92" s="275"/>
      <c r="U92" s="282"/>
      <c r="V92" s="89" t="s">
        <v>14</v>
      </c>
      <c r="W92" s="284"/>
      <c r="X92" s="284"/>
      <c r="Y92" s="275"/>
      <c r="Z92" s="104" t="s">
        <v>117</v>
      </c>
      <c r="AA92" s="86" t="s">
        <v>21</v>
      </c>
      <c r="AB92" s="86" t="s">
        <v>36</v>
      </c>
      <c r="AC92" s="86" t="s">
        <v>22</v>
      </c>
      <c r="AD92" s="86" t="s">
        <v>15</v>
      </c>
      <c r="AE92" s="86" t="s">
        <v>23</v>
      </c>
      <c r="AF92" s="86" t="s">
        <v>24</v>
      </c>
      <c r="AG92" s="86" t="s">
        <v>16</v>
      </c>
    </row>
    <row r="93" spans="1:33" ht="16.5" thickBot="1" x14ac:dyDescent="0.3">
      <c r="A93" s="304"/>
      <c r="B93" s="305"/>
      <c r="C93" s="306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1"/>
      <c r="S93" s="59"/>
      <c r="T93" s="59"/>
      <c r="U93" s="59"/>
      <c r="V93" s="59"/>
      <c r="W93" s="59"/>
      <c r="X93" s="59"/>
      <c r="Y93" s="16" t="s">
        <v>33</v>
      </c>
      <c r="Z93" s="59"/>
      <c r="AA93" s="59"/>
      <c r="AB93" s="59"/>
      <c r="AC93" s="59"/>
      <c r="AD93" s="59"/>
      <c r="AE93" s="59"/>
      <c r="AF93" s="59"/>
      <c r="AG93" s="59"/>
    </row>
    <row r="94" spans="1:33" ht="2.25" customHeight="1" thickBot="1" x14ac:dyDescent="0.25">
      <c r="A94" s="307"/>
      <c r="B94" s="308"/>
      <c r="C94" s="309"/>
      <c r="D94" s="48"/>
      <c r="E94" s="48"/>
      <c r="F94" s="48"/>
      <c r="G94" s="48"/>
      <c r="H94" s="48"/>
      <c r="I94" s="48"/>
      <c r="J94" s="48" t="s">
        <v>18</v>
      </c>
      <c r="K94" s="48"/>
      <c r="L94" s="48"/>
      <c r="M94" s="48"/>
      <c r="N94" s="48"/>
      <c r="O94" s="48"/>
      <c r="P94" s="48"/>
      <c r="Q94" s="48"/>
      <c r="R94" s="52"/>
      <c r="S94" s="63"/>
      <c r="T94" s="41"/>
      <c r="U94" s="41"/>
      <c r="V94" s="41"/>
      <c r="W94" s="41"/>
      <c r="X94" s="41"/>
      <c r="Y94" s="17" t="s">
        <v>18</v>
      </c>
      <c r="Z94" s="41"/>
      <c r="AA94" s="41"/>
      <c r="AB94" s="41"/>
      <c r="AC94" s="41"/>
      <c r="AD94" s="41"/>
      <c r="AE94" s="41"/>
      <c r="AF94" s="41"/>
      <c r="AG94" s="41"/>
    </row>
    <row r="95" spans="1:33" ht="23.25" customHeight="1" thickBot="1" x14ac:dyDescent="0.35">
      <c r="A95" s="88"/>
      <c r="B95" s="107"/>
      <c r="C95" s="74"/>
      <c r="D95" s="190" t="s">
        <v>29</v>
      </c>
      <c r="E95" s="74"/>
      <c r="F95" s="74"/>
      <c r="G95" s="74"/>
      <c r="H95" s="74"/>
      <c r="I95" s="74"/>
      <c r="J95" s="178" t="s">
        <v>29</v>
      </c>
      <c r="K95" s="74"/>
      <c r="L95" s="74"/>
      <c r="M95" s="74"/>
      <c r="N95" s="74"/>
      <c r="O95" s="74"/>
      <c r="P95" s="74"/>
      <c r="Q95" s="74"/>
      <c r="R95" s="155"/>
      <c r="S95" s="111"/>
      <c r="T95" s="112"/>
      <c r="U95" s="112"/>
      <c r="V95" s="112"/>
      <c r="W95" s="112"/>
      <c r="X95" s="112"/>
      <c r="Y95" s="178" t="s">
        <v>29</v>
      </c>
      <c r="Z95" s="112"/>
      <c r="AA95" s="112"/>
      <c r="AB95" s="112"/>
      <c r="AC95" s="112"/>
      <c r="AD95" s="112"/>
      <c r="AE95" s="112"/>
      <c r="AF95" s="112"/>
      <c r="AG95" s="112"/>
    </row>
    <row r="96" spans="1:33" ht="48" customHeight="1" thickBot="1" x14ac:dyDescent="0.25">
      <c r="A96" s="104" t="s">
        <v>156</v>
      </c>
      <c r="B96" s="242" t="s">
        <v>183</v>
      </c>
      <c r="C96" s="79" t="s">
        <v>119</v>
      </c>
      <c r="D96" s="158" t="s">
        <v>120</v>
      </c>
      <c r="E96" s="114"/>
      <c r="F96" s="115">
        <v>1.7</v>
      </c>
      <c r="G96" s="95"/>
      <c r="H96" s="96">
        <v>5.96</v>
      </c>
      <c r="I96" s="98">
        <v>6.6</v>
      </c>
      <c r="J96" s="96">
        <v>92.8</v>
      </c>
      <c r="K96" s="96">
        <v>0.05</v>
      </c>
      <c r="L96" s="96">
        <v>12.7</v>
      </c>
      <c r="M96" s="98">
        <v>0.01</v>
      </c>
      <c r="N96" s="96">
        <v>1.9</v>
      </c>
      <c r="O96" s="98">
        <v>48</v>
      </c>
      <c r="P96" s="96">
        <v>45.4</v>
      </c>
      <c r="Q96" s="98">
        <v>18.5</v>
      </c>
      <c r="R96" s="96">
        <v>0.67</v>
      </c>
      <c r="S96" s="94" t="s">
        <v>149</v>
      </c>
      <c r="T96" s="116"/>
      <c r="U96" s="96">
        <v>2.1</v>
      </c>
      <c r="V96" s="97"/>
      <c r="W96" s="95">
        <v>7</v>
      </c>
      <c r="X96" s="96">
        <v>8.3000000000000007</v>
      </c>
      <c r="Y96" s="98">
        <v>110.8</v>
      </c>
      <c r="Z96" s="96">
        <v>0.06</v>
      </c>
      <c r="AA96" s="98">
        <v>15.8</v>
      </c>
      <c r="AB96" s="96">
        <v>0.01</v>
      </c>
      <c r="AC96" s="98">
        <v>2.4</v>
      </c>
      <c r="AD96" s="96">
        <v>57.9</v>
      </c>
      <c r="AE96" s="98">
        <v>55.2</v>
      </c>
      <c r="AF96" s="96">
        <v>22.9</v>
      </c>
      <c r="AG96" s="99">
        <v>0.83</v>
      </c>
    </row>
    <row r="97" spans="1:33" ht="40.5" customHeight="1" thickBot="1" x14ac:dyDescent="0.25">
      <c r="A97" s="104" t="s">
        <v>157</v>
      </c>
      <c r="B97" s="229" t="s">
        <v>184</v>
      </c>
      <c r="C97" s="212" t="s">
        <v>139</v>
      </c>
      <c r="D97" s="186" t="s">
        <v>140</v>
      </c>
      <c r="E97" s="120"/>
      <c r="F97" s="121">
        <v>28.4</v>
      </c>
      <c r="G97" s="122"/>
      <c r="H97" s="123">
        <v>20.3</v>
      </c>
      <c r="I97" s="124">
        <v>45.4</v>
      </c>
      <c r="J97" s="123">
        <v>484</v>
      </c>
      <c r="K97" s="123">
        <v>0.12</v>
      </c>
      <c r="L97" s="123">
        <v>1.1000000000000001</v>
      </c>
      <c r="M97" s="124">
        <v>10.1</v>
      </c>
      <c r="N97" s="123">
        <v>0.04</v>
      </c>
      <c r="O97" s="124">
        <v>307.8</v>
      </c>
      <c r="P97" s="123">
        <v>393</v>
      </c>
      <c r="Q97" s="124">
        <v>54.6</v>
      </c>
      <c r="R97" s="123">
        <v>1.18</v>
      </c>
      <c r="S97" s="125" t="s">
        <v>152</v>
      </c>
      <c r="T97" s="126"/>
      <c r="U97" s="123">
        <v>35.299999999999997</v>
      </c>
      <c r="V97" s="127"/>
      <c r="W97" s="122">
        <v>25</v>
      </c>
      <c r="X97" s="123">
        <v>61.1</v>
      </c>
      <c r="Y97" s="124">
        <v>615.5</v>
      </c>
      <c r="Z97" s="123">
        <v>0.16</v>
      </c>
      <c r="AA97" s="124">
        <v>1.51</v>
      </c>
      <c r="AB97" s="123">
        <v>15.1</v>
      </c>
      <c r="AC97" s="124">
        <v>0.06</v>
      </c>
      <c r="AD97" s="123">
        <v>425.2</v>
      </c>
      <c r="AE97" s="124">
        <v>528.4</v>
      </c>
      <c r="AF97" s="123">
        <v>73</v>
      </c>
      <c r="AG97" s="128">
        <v>1.55</v>
      </c>
    </row>
    <row r="98" spans="1:33" ht="21" customHeight="1" thickBot="1" x14ac:dyDescent="0.25">
      <c r="A98" s="84" t="s">
        <v>157</v>
      </c>
      <c r="B98" s="223" t="s">
        <v>185</v>
      </c>
      <c r="C98" s="71" t="s">
        <v>141</v>
      </c>
      <c r="D98" s="130">
        <v>200</v>
      </c>
      <c r="E98" s="76"/>
      <c r="F98" s="131">
        <v>2.7</v>
      </c>
      <c r="G98" s="131"/>
      <c r="H98" s="129">
        <v>2.8</v>
      </c>
      <c r="I98" s="131">
        <v>22.4</v>
      </c>
      <c r="J98" s="129">
        <v>153</v>
      </c>
      <c r="K98" s="129">
        <v>0.02</v>
      </c>
      <c r="L98" s="132">
        <v>0.65</v>
      </c>
      <c r="M98" s="131">
        <v>0.02</v>
      </c>
      <c r="N98" s="129">
        <v>0</v>
      </c>
      <c r="O98" s="131">
        <v>64.400000000000006</v>
      </c>
      <c r="P98" s="129">
        <v>55</v>
      </c>
      <c r="Q98" s="131">
        <v>7</v>
      </c>
      <c r="R98" s="129">
        <v>0.33</v>
      </c>
      <c r="S98" s="133">
        <v>200</v>
      </c>
      <c r="T98" s="76"/>
      <c r="U98" s="129">
        <v>2.7</v>
      </c>
      <c r="V98" s="131"/>
      <c r="W98" s="131">
        <v>2.8</v>
      </c>
      <c r="X98" s="129">
        <v>22.4</v>
      </c>
      <c r="Y98" s="131">
        <v>153</v>
      </c>
      <c r="Z98" s="129">
        <v>0.02</v>
      </c>
      <c r="AA98" s="131">
        <v>0.65</v>
      </c>
      <c r="AB98" s="129">
        <v>0.02</v>
      </c>
      <c r="AC98" s="131">
        <v>0</v>
      </c>
      <c r="AD98" s="129">
        <v>64.400000000000006</v>
      </c>
      <c r="AE98" s="129">
        <v>55</v>
      </c>
      <c r="AF98" s="132">
        <v>7</v>
      </c>
      <c r="AG98" s="132">
        <v>0.33</v>
      </c>
    </row>
    <row r="99" spans="1:33" ht="35.25" customHeight="1" thickBot="1" x14ac:dyDescent="0.25">
      <c r="A99" s="117" t="s">
        <v>111</v>
      </c>
      <c r="B99" s="223"/>
      <c r="C99" s="79" t="s">
        <v>210</v>
      </c>
      <c r="D99" s="158">
        <v>50</v>
      </c>
      <c r="E99" s="134"/>
      <c r="F99" s="135">
        <v>4.25</v>
      </c>
      <c r="G99" s="95"/>
      <c r="H99" s="96">
        <v>5.65</v>
      </c>
      <c r="I99" s="98">
        <v>34.85</v>
      </c>
      <c r="J99" s="96">
        <v>207.2</v>
      </c>
      <c r="K99" s="96">
        <v>0.05</v>
      </c>
      <c r="L99" s="96">
        <v>0</v>
      </c>
      <c r="M99" s="98">
        <v>32.5</v>
      </c>
      <c r="N99" s="96">
        <v>0.65</v>
      </c>
      <c r="O99" s="98">
        <v>20.5</v>
      </c>
      <c r="P99" s="96">
        <v>7.5</v>
      </c>
      <c r="Q99" s="98">
        <v>43.5</v>
      </c>
      <c r="R99" s="96">
        <v>0.5</v>
      </c>
      <c r="S99" s="113">
        <v>50</v>
      </c>
      <c r="T99" s="134"/>
      <c r="U99" s="135">
        <v>4.25</v>
      </c>
      <c r="V99" s="95"/>
      <c r="W99" s="96">
        <v>5.65</v>
      </c>
      <c r="X99" s="98">
        <v>34.85</v>
      </c>
      <c r="Y99" s="96">
        <v>207.2</v>
      </c>
      <c r="Z99" s="96">
        <v>0.05</v>
      </c>
      <c r="AA99" s="96">
        <v>0</v>
      </c>
      <c r="AB99" s="98">
        <v>32.5</v>
      </c>
      <c r="AC99" s="96">
        <v>0.65</v>
      </c>
      <c r="AD99" s="98">
        <v>20.5</v>
      </c>
      <c r="AE99" s="96">
        <v>7.5</v>
      </c>
      <c r="AF99" s="98">
        <v>43.5</v>
      </c>
      <c r="AG99" s="96">
        <v>0.5</v>
      </c>
    </row>
    <row r="100" spans="1:33" ht="36.75" customHeight="1" thickBot="1" x14ac:dyDescent="0.35">
      <c r="A100" s="117" t="s">
        <v>111</v>
      </c>
      <c r="B100" s="241"/>
      <c r="C100" s="211" t="s">
        <v>213</v>
      </c>
      <c r="D100" s="158">
        <v>50</v>
      </c>
      <c r="E100" s="136"/>
      <c r="F100" s="137">
        <v>3.6</v>
      </c>
      <c r="G100" s="137"/>
      <c r="H100" s="137">
        <v>0.8</v>
      </c>
      <c r="I100" s="137">
        <v>21.4</v>
      </c>
      <c r="J100" s="138">
        <v>110</v>
      </c>
      <c r="K100" s="139">
        <v>0.06</v>
      </c>
      <c r="L100" s="140">
        <v>1.2</v>
      </c>
      <c r="M100" s="140">
        <v>0</v>
      </c>
      <c r="N100" s="140">
        <v>0.66</v>
      </c>
      <c r="O100" s="140">
        <v>14.1</v>
      </c>
      <c r="P100" s="140">
        <v>43.5</v>
      </c>
      <c r="Q100" s="140">
        <v>10</v>
      </c>
      <c r="R100" s="140">
        <v>0.5</v>
      </c>
      <c r="S100" s="103">
        <v>50</v>
      </c>
      <c r="T100" s="89"/>
      <c r="U100" s="89">
        <v>3.6</v>
      </c>
      <c r="V100" s="89"/>
      <c r="W100" s="89">
        <v>0.8</v>
      </c>
      <c r="X100" s="89">
        <v>21.4</v>
      </c>
      <c r="Y100" s="90">
        <v>110</v>
      </c>
      <c r="Z100" s="91">
        <v>0.06</v>
      </c>
      <c r="AA100" s="92">
        <v>1.2</v>
      </c>
      <c r="AB100" s="84">
        <v>0</v>
      </c>
      <c r="AC100" s="87">
        <v>0.66</v>
      </c>
      <c r="AD100" s="87">
        <v>14.1</v>
      </c>
      <c r="AE100" s="87">
        <v>43.5</v>
      </c>
      <c r="AF100" s="87">
        <v>10</v>
      </c>
      <c r="AG100" s="84">
        <v>0.5</v>
      </c>
    </row>
    <row r="101" spans="1:33" ht="21.75" customHeight="1" thickBot="1" x14ac:dyDescent="0.35">
      <c r="A101" s="144"/>
      <c r="B101" s="96"/>
      <c r="C101" s="77"/>
      <c r="D101" s="243">
        <v>700</v>
      </c>
      <c r="E101" s="97"/>
      <c r="F101" s="170">
        <f>SUM(F96:F100)</f>
        <v>40.65</v>
      </c>
      <c r="G101" s="171"/>
      <c r="H101" s="172">
        <f t="shared" ref="H101:R101" si="16">SUM(H96:H100)</f>
        <v>35.51</v>
      </c>
      <c r="I101" s="195">
        <f t="shared" si="16"/>
        <v>130.65</v>
      </c>
      <c r="J101" s="172">
        <f t="shared" si="16"/>
        <v>1047</v>
      </c>
      <c r="K101" s="172">
        <f t="shared" si="16"/>
        <v>0.3</v>
      </c>
      <c r="L101" s="172">
        <f t="shared" si="16"/>
        <v>15.649999999999999</v>
      </c>
      <c r="M101" s="195">
        <f t="shared" si="16"/>
        <v>42.629999999999995</v>
      </c>
      <c r="N101" s="172">
        <f t="shared" si="16"/>
        <v>3.25</v>
      </c>
      <c r="O101" s="195">
        <f t="shared" si="16"/>
        <v>454.80000000000007</v>
      </c>
      <c r="P101" s="172">
        <f t="shared" si="16"/>
        <v>544.4</v>
      </c>
      <c r="Q101" s="195">
        <f t="shared" si="16"/>
        <v>133.6</v>
      </c>
      <c r="R101" s="172">
        <f t="shared" si="16"/>
        <v>3.18</v>
      </c>
      <c r="S101" s="173">
        <v>820</v>
      </c>
      <c r="T101" s="171"/>
      <c r="U101" s="172">
        <f>SUM(U96:U100)</f>
        <v>47.95</v>
      </c>
      <c r="V101" s="174"/>
      <c r="W101" s="171">
        <f t="shared" ref="W101:AG101" si="17">SUM(W96:W100)</f>
        <v>41.249999999999993</v>
      </c>
      <c r="X101" s="172">
        <f t="shared" si="17"/>
        <v>148.05000000000001</v>
      </c>
      <c r="Y101" s="195">
        <f t="shared" si="17"/>
        <v>1196.5</v>
      </c>
      <c r="Z101" s="172">
        <f t="shared" si="17"/>
        <v>0.35</v>
      </c>
      <c r="AA101" s="195">
        <f t="shared" si="17"/>
        <v>19.16</v>
      </c>
      <c r="AB101" s="172">
        <f t="shared" si="17"/>
        <v>47.629999999999995</v>
      </c>
      <c r="AC101" s="195">
        <f t="shared" si="17"/>
        <v>3.77</v>
      </c>
      <c r="AD101" s="172">
        <f t="shared" si="17"/>
        <v>582.1</v>
      </c>
      <c r="AE101" s="195">
        <f t="shared" si="17"/>
        <v>689.6</v>
      </c>
      <c r="AF101" s="172">
        <f t="shared" si="17"/>
        <v>156.4</v>
      </c>
      <c r="AG101" s="196">
        <f t="shared" si="17"/>
        <v>3.71</v>
      </c>
    </row>
    <row r="102" spans="1:33" ht="19.5" thickBot="1" x14ac:dyDescent="0.25">
      <c r="A102" s="276" t="s">
        <v>1</v>
      </c>
      <c r="B102" s="276" t="s">
        <v>2</v>
      </c>
      <c r="C102" s="273" t="s">
        <v>3</v>
      </c>
      <c r="D102" s="317" t="s">
        <v>4</v>
      </c>
      <c r="E102" s="273" t="s">
        <v>5</v>
      </c>
      <c r="F102" s="269" t="s">
        <v>6</v>
      </c>
      <c r="G102" s="270"/>
      <c r="H102" s="270"/>
      <c r="I102" s="271"/>
      <c r="J102" s="273" t="s">
        <v>7</v>
      </c>
      <c r="K102" s="263" t="s">
        <v>8</v>
      </c>
      <c r="L102" s="264"/>
      <c r="M102" s="264"/>
      <c r="N102" s="279"/>
      <c r="O102" s="263" t="s">
        <v>9</v>
      </c>
      <c r="P102" s="264"/>
      <c r="Q102" s="264"/>
      <c r="R102" s="265"/>
      <c r="S102" s="317" t="s">
        <v>4</v>
      </c>
      <c r="T102" s="273" t="s">
        <v>5</v>
      </c>
      <c r="U102" s="269" t="s">
        <v>6</v>
      </c>
      <c r="V102" s="270"/>
      <c r="W102" s="270"/>
      <c r="X102" s="271"/>
      <c r="Y102" s="273" t="s">
        <v>7</v>
      </c>
      <c r="Z102" s="263" t="s">
        <v>10</v>
      </c>
      <c r="AA102" s="264"/>
      <c r="AB102" s="264"/>
      <c r="AC102" s="279"/>
      <c r="AD102" s="263" t="s">
        <v>9</v>
      </c>
      <c r="AE102" s="264"/>
      <c r="AF102" s="264"/>
      <c r="AG102" s="265"/>
    </row>
    <row r="103" spans="1:33" ht="16.5" customHeight="1" thickBot="1" x14ac:dyDescent="0.35">
      <c r="A103" s="277"/>
      <c r="B103" s="277"/>
      <c r="C103" s="274"/>
      <c r="D103" s="318"/>
      <c r="E103" s="274"/>
      <c r="F103" s="281" t="s">
        <v>11</v>
      </c>
      <c r="G103" s="202"/>
      <c r="H103" s="283" t="s">
        <v>12</v>
      </c>
      <c r="I103" s="283" t="s">
        <v>13</v>
      </c>
      <c r="J103" s="274"/>
      <c r="K103" s="266"/>
      <c r="L103" s="267"/>
      <c r="M103" s="267"/>
      <c r="N103" s="280"/>
      <c r="O103" s="266"/>
      <c r="P103" s="267"/>
      <c r="Q103" s="267"/>
      <c r="R103" s="268"/>
      <c r="S103" s="318"/>
      <c r="T103" s="274"/>
      <c r="U103" s="281" t="s">
        <v>11</v>
      </c>
      <c r="V103" s="202"/>
      <c r="W103" s="283" t="s">
        <v>12</v>
      </c>
      <c r="X103" s="283" t="s">
        <v>13</v>
      </c>
      <c r="Y103" s="274"/>
      <c r="Z103" s="266"/>
      <c r="AA103" s="267"/>
      <c r="AB103" s="267"/>
      <c r="AC103" s="280"/>
      <c r="AD103" s="266"/>
      <c r="AE103" s="267"/>
      <c r="AF103" s="267"/>
      <c r="AG103" s="268"/>
    </row>
    <row r="104" spans="1:33" ht="25.5" customHeight="1" thickBot="1" x14ac:dyDescent="0.25">
      <c r="A104" s="278"/>
      <c r="B104" s="278"/>
      <c r="C104" s="275"/>
      <c r="D104" s="319"/>
      <c r="E104" s="275"/>
      <c r="F104" s="282"/>
      <c r="G104" s="89" t="s">
        <v>14</v>
      </c>
      <c r="H104" s="284"/>
      <c r="I104" s="284"/>
      <c r="J104" s="275"/>
      <c r="K104" s="104" t="s">
        <v>117</v>
      </c>
      <c r="L104" s="86" t="s">
        <v>21</v>
      </c>
      <c r="M104" s="86" t="s">
        <v>36</v>
      </c>
      <c r="N104" s="86" t="s">
        <v>22</v>
      </c>
      <c r="O104" s="86" t="s">
        <v>15</v>
      </c>
      <c r="P104" s="86" t="s">
        <v>23</v>
      </c>
      <c r="Q104" s="86" t="s">
        <v>24</v>
      </c>
      <c r="R104" s="86" t="s">
        <v>16</v>
      </c>
      <c r="S104" s="319"/>
      <c r="T104" s="275"/>
      <c r="U104" s="282"/>
      <c r="V104" s="89" t="s">
        <v>14</v>
      </c>
      <c r="W104" s="284"/>
      <c r="X104" s="284"/>
      <c r="Y104" s="275"/>
      <c r="Z104" s="104" t="s">
        <v>117</v>
      </c>
      <c r="AA104" s="86" t="s">
        <v>21</v>
      </c>
      <c r="AB104" s="86" t="s">
        <v>36</v>
      </c>
      <c r="AC104" s="86" t="s">
        <v>22</v>
      </c>
      <c r="AD104" s="86" t="s">
        <v>15</v>
      </c>
      <c r="AE104" s="86" t="s">
        <v>23</v>
      </c>
      <c r="AF104" s="86" t="s">
        <v>24</v>
      </c>
      <c r="AG104" s="86" t="s">
        <v>16</v>
      </c>
    </row>
    <row r="105" spans="1:33" ht="19.5" thickBot="1" x14ac:dyDescent="0.35">
      <c r="A105" s="320" t="s">
        <v>34</v>
      </c>
      <c r="B105" s="321"/>
      <c r="C105" s="321"/>
      <c r="D105" s="321"/>
      <c r="E105" s="321"/>
      <c r="F105" s="321"/>
      <c r="G105" s="321"/>
      <c r="H105" s="321"/>
      <c r="I105" s="321"/>
      <c r="J105" s="321"/>
      <c r="K105" s="321"/>
      <c r="L105" s="321"/>
      <c r="M105" s="321"/>
      <c r="N105" s="321"/>
      <c r="O105" s="321"/>
      <c r="P105" s="321"/>
      <c r="Q105" s="321"/>
      <c r="R105" s="322"/>
      <c r="S105" s="203"/>
      <c r="T105" s="204"/>
      <c r="U105" s="204"/>
      <c r="V105" s="204"/>
      <c r="W105" s="204"/>
      <c r="X105" s="204"/>
      <c r="Y105" s="205" t="s">
        <v>34</v>
      </c>
      <c r="Z105" s="204"/>
      <c r="AA105" s="204"/>
      <c r="AB105" s="204"/>
      <c r="AC105" s="204"/>
      <c r="AD105" s="204"/>
      <c r="AE105" s="204"/>
      <c r="AF105" s="204"/>
      <c r="AG105" s="204"/>
    </row>
    <row r="106" spans="1:33" ht="21" customHeight="1" thickBot="1" x14ac:dyDescent="0.35">
      <c r="A106" s="105"/>
      <c r="B106" s="107"/>
      <c r="C106" s="74"/>
      <c r="D106" s="74" t="s">
        <v>109</v>
      </c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155"/>
      <c r="S106" s="111"/>
      <c r="T106" s="112"/>
      <c r="U106" s="112"/>
      <c r="V106" s="112"/>
      <c r="W106" s="112"/>
      <c r="X106" s="112"/>
      <c r="Y106" s="178" t="s">
        <v>29</v>
      </c>
      <c r="Z106" s="112"/>
      <c r="AA106" s="112"/>
      <c r="AB106" s="112"/>
      <c r="AC106" s="112"/>
      <c r="AD106" s="112"/>
      <c r="AE106" s="112"/>
      <c r="AF106" s="112"/>
      <c r="AG106" s="112"/>
    </row>
    <row r="107" spans="1:33" ht="33.75" customHeight="1" thickBot="1" x14ac:dyDescent="0.25">
      <c r="A107" s="101" t="s">
        <v>156</v>
      </c>
      <c r="B107" s="242" t="s">
        <v>186</v>
      </c>
      <c r="C107" s="79" t="s">
        <v>142</v>
      </c>
      <c r="D107" s="158">
        <v>240</v>
      </c>
      <c r="E107" s="114"/>
      <c r="F107" s="115">
        <v>17.2</v>
      </c>
      <c r="G107" s="95"/>
      <c r="H107" s="96">
        <v>16</v>
      </c>
      <c r="I107" s="98">
        <v>20.8</v>
      </c>
      <c r="J107" s="96">
        <v>297.60000000000002</v>
      </c>
      <c r="K107" s="96">
        <v>0.1</v>
      </c>
      <c r="L107" s="96">
        <v>15.5</v>
      </c>
      <c r="M107" s="98">
        <v>20</v>
      </c>
      <c r="N107" s="96">
        <v>2.7</v>
      </c>
      <c r="O107" s="98">
        <v>50.5</v>
      </c>
      <c r="P107" s="96">
        <v>148.4</v>
      </c>
      <c r="Q107" s="98">
        <v>53</v>
      </c>
      <c r="R107" s="96">
        <v>2.6</v>
      </c>
      <c r="S107" s="94">
        <v>280</v>
      </c>
      <c r="T107" s="116"/>
      <c r="U107" s="115">
        <v>20.100000000000001</v>
      </c>
      <c r="V107" s="95"/>
      <c r="W107" s="96">
        <v>18.7</v>
      </c>
      <c r="X107" s="98">
        <v>24.3</v>
      </c>
      <c r="Y107" s="96">
        <v>347.2</v>
      </c>
      <c r="Z107" s="96">
        <v>0.12</v>
      </c>
      <c r="AA107" s="96">
        <v>18.100000000000001</v>
      </c>
      <c r="AB107" s="98">
        <v>23.3</v>
      </c>
      <c r="AC107" s="96">
        <v>3.2</v>
      </c>
      <c r="AD107" s="98">
        <v>58.9</v>
      </c>
      <c r="AE107" s="96">
        <v>173</v>
      </c>
      <c r="AF107" s="98">
        <v>61.8</v>
      </c>
      <c r="AG107" s="96">
        <v>3</v>
      </c>
    </row>
    <row r="108" spans="1:33" ht="45" customHeight="1" thickBot="1" x14ac:dyDescent="0.25">
      <c r="A108" s="84" t="s">
        <v>156</v>
      </c>
      <c r="B108" s="223" t="s">
        <v>187</v>
      </c>
      <c r="C108" s="235" t="s">
        <v>143</v>
      </c>
      <c r="D108" s="166">
        <v>75</v>
      </c>
      <c r="E108" s="19"/>
      <c r="F108" s="96">
        <v>9.2200000000000006</v>
      </c>
      <c r="G108" s="18"/>
      <c r="H108" s="95">
        <v>5.48</v>
      </c>
      <c r="I108" s="96">
        <v>29.18</v>
      </c>
      <c r="J108" s="218">
        <v>202</v>
      </c>
      <c r="K108" s="96">
        <v>0.08</v>
      </c>
      <c r="L108" s="218">
        <v>0.04</v>
      </c>
      <c r="M108" s="96">
        <v>34</v>
      </c>
      <c r="N108" s="218">
        <v>0.96</v>
      </c>
      <c r="O108" s="96">
        <v>50.8</v>
      </c>
      <c r="P108" s="218">
        <v>90.2</v>
      </c>
      <c r="Q108" s="96">
        <v>21.6</v>
      </c>
      <c r="R108" s="99">
        <v>0.9</v>
      </c>
      <c r="S108" s="94">
        <v>75</v>
      </c>
      <c r="T108" s="19"/>
      <c r="U108" s="96">
        <v>9.2200000000000006</v>
      </c>
      <c r="V108" s="18"/>
      <c r="W108" s="95">
        <v>5.48</v>
      </c>
      <c r="X108" s="96">
        <v>29.18</v>
      </c>
      <c r="Y108" s="218">
        <v>202</v>
      </c>
      <c r="Z108" s="96">
        <v>0.08</v>
      </c>
      <c r="AA108" s="218">
        <v>0.04</v>
      </c>
      <c r="AB108" s="96">
        <v>34</v>
      </c>
      <c r="AC108" s="218">
        <v>0.96</v>
      </c>
      <c r="AD108" s="96">
        <v>50.8</v>
      </c>
      <c r="AE108" s="218">
        <v>90.2</v>
      </c>
      <c r="AF108" s="96">
        <v>21.6</v>
      </c>
      <c r="AG108" s="99">
        <v>0.9</v>
      </c>
    </row>
    <row r="109" spans="1:33" ht="38.25" customHeight="1" thickBot="1" x14ac:dyDescent="0.25">
      <c r="A109" s="101" t="s">
        <v>156</v>
      </c>
      <c r="B109" s="229" t="s">
        <v>200</v>
      </c>
      <c r="C109" s="235" t="s">
        <v>212</v>
      </c>
      <c r="D109" s="186">
        <v>200</v>
      </c>
      <c r="E109" s="120"/>
      <c r="F109" s="191">
        <v>5.8</v>
      </c>
      <c r="G109" s="206"/>
      <c r="H109" s="207">
        <v>5</v>
      </c>
      <c r="I109" s="208">
        <v>8</v>
      </c>
      <c r="J109" s="209">
        <v>100</v>
      </c>
      <c r="K109" s="209">
        <v>0.08</v>
      </c>
      <c r="L109" s="209">
        <v>1.4</v>
      </c>
      <c r="M109" s="208">
        <v>44.4</v>
      </c>
      <c r="N109" s="209">
        <v>0</v>
      </c>
      <c r="O109" s="208">
        <v>240</v>
      </c>
      <c r="P109" s="207">
        <v>180</v>
      </c>
      <c r="Q109" s="208">
        <v>28</v>
      </c>
      <c r="R109" s="209">
        <v>0.2</v>
      </c>
      <c r="S109" s="125">
        <v>200</v>
      </c>
      <c r="T109" s="126"/>
      <c r="U109" s="123">
        <v>5.8</v>
      </c>
      <c r="V109" s="127"/>
      <c r="W109" s="122">
        <v>5</v>
      </c>
      <c r="X109" s="123">
        <v>8</v>
      </c>
      <c r="Y109" s="124">
        <v>100</v>
      </c>
      <c r="Z109" s="123">
        <v>0.08</v>
      </c>
      <c r="AA109" s="124">
        <v>1.4</v>
      </c>
      <c r="AB109" s="123">
        <v>44.4</v>
      </c>
      <c r="AC109" s="124">
        <v>0</v>
      </c>
      <c r="AD109" s="123">
        <v>240</v>
      </c>
      <c r="AE109" s="124">
        <v>180</v>
      </c>
      <c r="AF109" s="209">
        <v>28</v>
      </c>
      <c r="AG109" s="128">
        <v>0.2</v>
      </c>
    </row>
    <row r="110" spans="1:33" ht="37.5" customHeight="1" thickBot="1" x14ac:dyDescent="0.25">
      <c r="A110" s="101" t="s">
        <v>156</v>
      </c>
      <c r="B110" s="223" t="s">
        <v>188</v>
      </c>
      <c r="C110" s="231" t="s">
        <v>147</v>
      </c>
      <c r="D110" s="158">
        <v>150</v>
      </c>
      <c r="E110" s="134"/>
      <c r="F110" s="135">
        <v>0.6</v>
      </c>
      <c r="G110" s="95"/>
      <c r="H110" s="96">
        <v>0.6</v>
      </c>
      <c r="I110" s="98">
        <v>14.5</v>
      </c>
      <c r="J110" s="96">
        <v>70.5</v>
      </c>
      <c r="K110" s="96">
        <v>4.4999999999999998E-2</v>
      </c>
      <c r="L110" s="96">
        <v>15</v>
      </c>
      <c r="M110" s="98">
        <v>0</v>
      </c>
      <c r="N110" s="96">
        <v>0.3</v>
      </c>
      <c r="O110" s="98">
        <v>24</v>
      </c>
      <c r="P110" s="96">
        <v>16.5</v>
      </c>
      <c r="Q110" s="98">
        <v>13.5</v>
      </c>
      <c r="R110" s="96">
        <v>3.3</v>
      </c>
      <c r="S110" s="94">
        <v>150</v>
      </c>
      <c r="T110" s="116"/>
      <c r="U110" s="135">
        <v>0.6</v>
      </c>
      <c r="V110" s="95"/>
      <c r="W110" s="96">
        <v>0.6</v>
      </c>
      <c r="X110" s="98">
        <v>14.5</v>
      </c>
      <c r="Y110" s="96">
        <v>70.5</v>
      </c>
      <c r="Z110" s="96">
        <v>4.4999999999999998E-2</v>
      </c>
      <c r="AA110" s="96">
        <v>15</v>
      </c>
      <c r="AB110" s="98">
        <v>0</v>
      </c>
      <c r="AC110" s="96">
        <v>0.3</v>
      </c>
      <c r="AD110" s="98">
        <v>24</v>
      </c>
      <c r="AE110" s="96">
        <v>16.5</v>
      </c>
      <c r="AF110" s="98">
        <v>13.5</v>
      </c>
      <c r="AG110" s="96">
        <v>3.3</v>
      </c>
    </row>
    <row r="111" spans="1:33" ht="39.75" customHeight="1" thickBot="1" x14ac:dyDescent="0.25">
      <c r="A111" s="117" t="s">
        <v>111</v>
      </c>
      <c r="B111" s="241"/>
      <c r="C111" s="232" t="s">
        <v>213</v>
      </c>
      <c r="D111" s="113">
        <v>50</v>
      </c>
      <c r="E111" s="114"/>
      <c r="F111" s="175">
        <v>3.6</v>
      </c>
      <c r="G111" s="175"/>
      <c r="H111" s="175">
        <v>0.8</v>
      </c>
      <c r="I111" s="175">
        <v>21.4</v>
      </c>
      <c r="J111" s="176">
        <v>110</v>
      </c>
      <c r="K111" s="177">
        <v>0.06</v>
      </c>
      <c r="L111" s="106">
        <v>1.2</v>
      </c>
      <c r="M111" s="106">
        <v>0</v>
      </c>
      <c r="N111" s="106">
        <v>0.66</v>
      </c>
      <c r="O111" s="106">
        <v>14.1</v>
      </c>
      <c r="P111" s="106">
        <v>43.5</v>
      </c>
      <c r="Q111" s="106">
        <v>10</v>
      </c>
      <c r="R111" s="106">
        <v>0.5</v>
      </c>
      <c r="S111" s="102">
        <v>50</v>
      </c>
      <c r="T111" s="175"/>
      <c r="U111" s="175">
        <v>3.6</v>
      </c>
      <c r="V111" s="175"/>
      <c r="W111" s="175">
        <v>0.8</v>
      </c>
      <c r="X111" s="175">
        <v>21.4</v>
      </c>
      <c r="Y111" s="176">
        <v>110</v>
      </c>
      <c r="Z111" s="177">
        <v>0.06</v>
      </c>
      <c r="AA111" s="106">
        <v>1.2</v>
      </c>
      <c r="AB111" s="101">
        <v>0</v>
      </c>
      <c r="AC111" s="154">
        <v>0.66</v>
      </c>
      <c r="AD111" s="154">
        <v>14.1</v>
      </c>
      <c r="AE111" s="154">
        <v>43.5</v>
      </c>
      <c r="AF111" s="154">
        <v>10</v>
      </c>
      <c r="AG111" s="101">
        <v>0.5</v>
      </c>
    </row>
    <row r="112" spans="1:33" ht="26.25" customHeight="1" thickBot="1" x14ac:dyDescent="0.35">
      <c r="A112" s="104"/>
      <c r="B112" s="141"/>
      <c r="C112" s="77"/>
      <c r="D112" s="213">
        <v>715</v>
      </c>
      <c r="E112" s="143"/>
      <c r="F112" s="170">
        <f>SUM(F107:F111)</f>
        <v>36.42</v>
      </c>
      <c r="G112" s="171"/>
      <c r="H112" s="172">
        <f t="shared" ref="H112:R112" si="18">SUM(H107:H111)</f>
        <v>27.880000000000003</v>
      </c>
      <c r="I112" s="195">
        <f t="shared" si="18"/>
        <v>93.88</v>
      </c>
      <c r="J112" s="172">
        <f t="shared" si="18"/>
        <v>780.1</v>
      </c>
      <c r="K112" s="172">
        <f t="shared" si="18"/>
        <v>0.36499999999999999</v>
      </c>
      <c r="L112" s="172">
        <f t="shared" si="18"/>
        <v>33.14</v>
      </c>
      <c r="M112" s="195">
        <f t="shared" si="18"/>
        <v>98.4</v>
      </c>
      <c r="N112" s="172">
        <f t="shared" si="18"/>
        <v>4.62</v>
      </c>
      <c r="O112" s="195">
        <f t="shared" si="18"/>
        <v>379.40000000000003</v>
      </c>
      <c r="P112" s="172">
        <f t="shared" si="18"/>
        <v>478.6</v>
      </c>
      <c r="Q112" s="195">
        <f t="shared" si="18"/>
        <v>126.1</v>
      </c>
      <c r="R112" s="172">
        <f t="shared" si="18"/>
        <v>7.5</v>
      </c>
      <c r="S112" s="149">
        <v>755</v>
      </c>
      <c r="T112" s="146"/>
      <c r="U112" s="172">
        <f>SUM(U107:U111)</f>
        <v>39.32</v>
      </c>
      <c r="V112" s="174"/>
      <c r="W112" s="171">
        <f t="shared" ref="W112:AG112" si="19">SUM(W107:W111)</f>
        <v>30.580000000000002</v>
      </c>
      <c r="X112" s="172">
        <f t="shared" si="19"/>
        <v>97.38</v>
      </c>
      <c r="Y112" s="195">
        <f t="shared" si="19"/>
        <v>829.7</v>
      </c>
      <c r="Z112" s="172">
        <f t="shared" si="19"/>
        <v>0.38500000000000001</v>
      </c>
      <c r="AA112" s="195">
        <f t="shared" si="19"/>
        <v>35.74</v>
      </c>
      <c r="AB112" s="172">
        <f t="shared" si="19"/>
        <v>101.69999999999999</v>
      </c>
      <c r="AC112" s="195">
        <f t="shared" si="19"/>
        <v>5.12</v>
      </c>
      <c r="AD112" s="172">
        <f t="shared" si="19"/>
        <v>387.8</v>
      </c>
      <c r="AE112" s="195">
        <f t="shared" si="19"/>
        <v>503.2</v>
      </c>
      <c r="AF112" s="172">
        <f t="shared" si="19"/>
        <v>134.9</v>
      </c>
      <c r="AG112" s="196">
        <f t="shared" si="19"/>
        <v>7.8999999999999995</v>
      </c>
    </row>
    <row r="113" spans="1:33" ht="33" customHeight="1" thickBot="1" x14ac:dyDescent="0.25">
      <c r="A113" s="296" t="s">
        <v>1</v>
      </c>
      <c r="B113" s="276" t="s">
        <v>2</v>
      </c>
      <c r="C113" s="273" t="s">
        <v>3</v>
      </c>
      <c r="D113" s="286" t="s">
        <v>4</v>
      </c>
      <c r="E113" s="273" t="s">
        <v>5</v>
      </c>
      <c r="F113" s="269" t="s">
        <v>6</v>
      </c>
      <c r="G113" s="270"/>
      <c r="H113" s="270"/>
      <c r="I113" s="271"/>
      <c r="J113" s="273" t="s">
        <v>7</v>
      </c>
      <c r="K113" s="263" t="s">
        <v>8</v>
      </c>
      <c r="L113" s="264"/>
      <c r="M113" s="264"/>
      <c r="N113" s="279"/>
      <c r="O113" s="263" t="s">
        <v>9</v>
      </c>
      <c r="P113" s="264"/>
      <c r="Q113" s="264"/>
      <c r="R113" s="265"/>
      <c r="S113" s="286" t="s">
        <v>4</v>
      </c>
      <c r="T113" s="323" t="s">
        <v>5</v>
      </c>
      <c r="U113" s="269" t="s">
        <v>6</v>
      </c>
      <c r="V113" s="270"/>
      <c r="W113" s="270"/>
      <c r="X113" s="271"/>
      <c r="Y113" s="273" t="s">
        <v>7</v>
      </c>
      <c r="Z113" s="263" t="s">
        <v>10</v>
      </c>
      <c r="AA113" s="264"/>
      <c r="AB113" s="264"/>
      <c r="AC113" s="279"/>
      <c r="AD113" s="263" t="s">
        <v>9</v>
      </c>
      <c r="AE113" s="264"/>
      <c r="AF113" s="264"/>
      <c r="AG113" s="265"/>
    </row>
    <row r="114" spans="1:33" ht="15.75" hidden="1" customHeight="1" thickBot="1" x14ac:dyDescent="0.25">
      <c r="A114" s="326"/>
      <c r="B114" s="277"/>
      <c r="C114" s="274"/>
      <c r="D114" s="287"/>
      <c r="E114" s="274"/>
      <c r="F114" s="263" t="s">
        <v>11</v>
      </c>
      <c r="G114" s="210"/>
      <c r="H114" s="273" t="s">
        <v>12</v>
      </c>
      <c r="I114" s="273" t="s">
        <v>13</v>
      </c>
      <c r="J114" s="274"/>
      <c r="K114" s="266"/>
      <c r="L114" s="267"/>
      <c r="M114" s="267"/>
      <c r="N114" s="280"/>
      <c r="O114" s="266"/>
      <c r="P114" s="267"/>
      <c r="Q114" s="267"/>
      <c r="R114" s="268"/>
      <c r="S114" s="287"/>
      <c r="T114" s="324"/>
      <c r="U114" s="263" t="s">
        <v>11</v>
      </c>
      <c r="V114" s="210"/>
      <c r="W114" s="273" t="s">
        <v>12</v>
      </c>
      <c r="X114" s="273" t="s">
        <v>13</v>
      </c>
      <c r="Y114" s="274"/>
      <c r="Z114" s="266"/>
      <c r="AA114" s="267"/>
      <c r="AB114" s="267"/>
      <c r="AC114" s="280"/>
      <c r="AD114" s="266"/>
      <c r="AE114" s="267"/>
      <c r="AF114" s="267"/>
      <c r="AG114" s="268"/>
    </row>
    <row r="115" spans="1:33" ht="45" customHeight="1" thickBot="1" x14ac:dyDescent="0.25">
      <c r="A115" s="327"/>
      <c r="B115" s="278"/>
      <c r="C115" s="275"/>
      <c r="D115" s="288"/>
      <c r="E115" s="275"/>
      <c r="F115" s="266"/>
      <c r="G115" s="89" t="s">
        <v>14</v>
      </c>
      <c r="H115" s="275"/>
      <c r="I115" s="275"/>
      <c r="J115" s="275"/>
      <c r="K115" s="104" t="s">
        <v>117</v>
      </c>
      <c r="L115" s="86" t="s">
        <v>21</v>
      </c>
      <c r="M115" s="86" t="s">
        <v>36</v>
      </c>
      <c r="N115" s="86" t="s">
        <v>22</v>
      </c>
      <c r="O115" s="86" t="s">
        <v>15</v>
      </c>
      <c r="P115" s="86" t="s">
        <v>23</v>
      </c>
      <c r="Q115" s="86" t="s">
        <v>24</v>
      </c>
      <c r="R115" s="86" t="s">
        <v>16</v>
      </c>
      <c r="S115" s="288"/>
      <c r="T115" s="325"/>
      <c r="U115" s="266"/>
      <c r="V115" s="89" t="s">
        <v>14</v>
      </c>
      <c r="W115" s="275"/>
      <c r="X115" s="275"/>
      <c r="Y115" s="275"/>
      <c r="Z115" s="104" t="s">
        <v>117</v>
      </c>
      <c r="AA115" s="86" t="s">
        <v>21</v>
      </c>
      <c r="AB115" s="86" t="s">
        <v>36</v>
      </c>
      <c r="AC115" s="86" t="s">
        <v>22</v>
      </c>
      <c r="AD115" s="86" t="s">
        <v>15</v>
      </c>
      <c r="AE115" s="86" t="s">
        <v>23</v>
      </c>
      <c r="AF115" s="86" t="s">
        <v>24</v>
      </c>
      <c r="AG115" s="86" t="s">
        <v>16</v>
      </c>
    </row>
    <row r="116" spans="1:33" ht="16.5" thickBot="1" x14ac:dyDescent="0.3">
      <c r="A116" s="67"/>
      <c r="B116" s="67"/>
      <c r="C116" s="50" t="s">
        <v>35</v>
      </c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1"/>
      <c r="S116" s="68"/>
      <c r="T116" s="59"/>
      <c r="U116" s="59"/>
      <c r="V116" s="59"/>
      <c r="W116" s="59"/>
      <c r="X116" s="59"/>
      <c r="Y116" s="16" t="s">
        <v>35</v>
      </c>
      <c r="Z116" s="59"/>
      <c r="AA116" s="59"/>
      <c r="AB116" s="59"/>
      <c r="AC116" s="59"/>
      <c r="AD116" s="59"/>
      <c r="AE116" s="59"/>
      <c r="AF116" s="59"/>
      <c r="AG116" s="59"/>
    </row>
    <row r="117" spans="1:33" ht="22.5" customHeight="1" thickBot="1" x14ac:dyDescent="0.25">
      <c r="A117" s="60"/>
      <c r="B117" s="64"/>
      <c r="C117" s="48"/>
      <c r="D117" s="48"/>
      <c r="E117" s="48"/>
      <c r="F117" s="48"/>
      <c r="G117" s="48"/>
      <c r="H117" s="48"/>
      <c r="I117" s="48"/>
      <c r="J117" s="13" t="s">
        <v>29</v>
      </c>
      <c r="K117" s="48"/>
      <c r="L117" s="48"/>
      <c r="M117" s="48"/>
      <c r="N117" s="48"/>
      <c r="O117" s="48"/>
      <c r="P117" s="48"/>
      <c r="Q117" s="48"/>
      <c r="R117" s="52"/>
      <c r="S117" s="61"/>
      <c r="T117" s="62"/>
      <c r="U117" s="62"/>
      <c r="V117" s="62"/>
      <c r="W117" s="62"/>
      <c r="X117" s="62"/>
      <c r="Y117" s="13" t="s">
        <v>29</v>
      </c>
      <c r="Z117" s="62"/>
      <c r="AA117" s="62"/>
      <c r="AB117" s="62"/>
      <c r="AC117" s="62"/>
      <c r="AD117" s="62"/>
      <c r="AE117" s="62"/>
      <c r="AF117" s="62"/>
      <c r="AG117" s="62"/>
    </row>
    <row r="118" spans="1:33" ht="36" customHeight="1" thickBot="1" x14ac:dyDescent="0.25">
      <c r="A118" s="260" t="s">
        <v>194</v>
      </c>
      <c r="B118" s="229" t="s">
        <v>189</v>
      </c>
      <c r="C118" s="79" t="s">
        <v>144</v>
      </c>
      <c r="D118" s="246">
        <v>200</v>
      </c>
      <c r="E118" s="95"/>
      <c r="F118" s="96">
        <v>5.3</v>
      </c>
      <c r="G118" s="97"/>
      <c r="H118" s="95">
        <v>6.6</v>
      </c>
      <c r="I118" s="96">
        <v>17</v>
      </c>
      <c r="J118" s="98">
        <v>147</v>
      </c>
      <c r="K118" s="96">
        <v>0.1</v>
      </c>
      <c r="L118" s="98">
        <v>8.9</v>
      </c>
      <c r="M118" s="96">
        <v>0</v>
      </c>
      <c r="N118" s="98">
        <v>1.02</v>
      </c>
      <c r="O118" s="96">
        <v>19.3</v>
      </c>
      <c r="P118" s="98">
        <v>56.9</v>
      </c>
      <c r="Q118" s="96">
        <v>23.5</v>
      </c>
      <c r="R118" s="99">
        <v>0.9</v>
      </c>
      <c r="S118" s="113">
        <v>250</v>
      </c>
      <c r="T118" s="124"/>
      <c r="U118" s="96">
        <v>6.62</v>
      </c>
      <c r="V118" s="97"/>
      <c r="W118" s="95">
        <v>8.31</v>
      </c>
      <c r="X118" s="96">
        <v>21.28</v>
      </c>
      <c r="Y118" s="98">
        <v>184.48</v>
      </c>
      <c r="Z118" s="96">
        <v>0.12</v>
      </c>
      <c r="AA118" s="98">
        <v>11.1</v>
      </c>
      <c r="AB118" s="96">
        <v>0</v>
      </c>
      <c r="AC118" s="98">
        <v>1.3</v>
      </c>
      <c r="AD118" s="96">
        <v>24.2</v>
      </c>
      <c r="AE118" s="98">
        <v>71.099999999999994</v>
      </c>
      <c r="AF118" s="96">
        <v>29.4</v>
      </c>
      <c r="AG118" s="99">
        <v>1.1000000000000001</v>
      </c>
    </row>
    <row r="119" spans="1:33" ht="37.5" customHeight="1" thickBot="1" x14ac:dyDescent="0.25">
      <c r="A119" s="101" t="s">
        <v>156</v>
      </c>
      <c r="B119" s="223" t="s">
        <v>190</v>
      </c>
      <c r="C119" s="75" t="s">
        <v>114</v>
      </c>
      <c r="D119" s="247">
        <v>150</v>
      </c>
      <c r="E119" s="127"/>
      <c r="F119" s="121">
        <v>3.1</v>
      </c>
      <c r="G119" s="122"/>
      <c r="H119" s="123">
        <v>4.9000000000000004</v>
      </c>
      <c r="I119" s="124">
        <v>14.1</v>
      </c>
      <c r="J119" s="123">
        <v>113</v>
      </c>
      <c r="K119" s="123">
        <v>0.04</v>
      </c>
      <c r="L119" s="123">
        <v>25.7</v>
      </c>
      <c r="M119" s="124">
        <v>83.1</v>
      </c>
      <c r="N119" s="123">
        <v>2.6</v>
      </c>
      <c r="O119" s="124">
        <v>83.1</v>
      </c>
      <c r="P119" s="123">
        <v>60.2</v>
      </c>
      <c r="Q119" s="124">
        <v>31</v>
      </c>
      <c r="R119" s="123">
        <v>1.2</v>
      </c>
      <c r="S119" s="113">
        <v>180</v>
      </c>
      <c r="T119" s="124"/>
      <c r="U119" s="198">
        <v>3.7</v>
      </c>
      <c r="V119" s="122"/>
      <c r="W119" s="123">
        <v>5.8</v>
      </c>
      <c r="X119" s="124">
        <v>17</v>
      </c>
      <c r="Y119" s="123">
        <v>135</v>
      </c>
      <c r="Z119" s="123">
        <v>0.05</v>
      </c>
      <c r="AA119" s="128">
        <v>30.9</v>
      </c>
      <c r="AB119" s="124">
        <v>100</v>
      </c>
      <c r="AC119" s="123">
        <v>3.1</v>
      </c>
      <c r="AD119" s="124">
        <v>100</v>
      </c>
      <c r="AE119" s="123">
        <v>72.2</v>
      </c>
      <c r="AF119" s="124">
        <v>37.200000000000003</v>
      </c>
      <c r="AG119" s="123">
        <v>1.45</v>
      </c>
    </row>
    <row r="120" spans="1:33" ht="31.5" customHeight="1" thickBot="1" x14ac:dyDescent="0.25">
      <c r="A120" s="101" t="s">
        <v>156</v>
      </c>
      <c r="B120" s="223" t="s">
        <v>191</v>
      </c>
      <c r="C120" s="232" t="s">
        <v>146</v>
      </c>
      <c r="D120" s="247">
        <v>90</v>
      </c>
      <c r="E120" s="97"/>
      <c r="F120" s="115">
        <v>13.5</v>
      </c>
      <c r="G120" s="95"/>
      <c r="H120" s="96">
        <v>19.8</v>
      </c>
      <c r="I120" s="98">
        <v>11.7</v>
      </c>
      <c r="J120" s="96">
        <v>281.5</v>
      </c>
      <c r="K120" s="96">
        <v>7.0000000000000007E-2</v>
      </c>
      <c r="L120" s="96">
        <v>0.3</v>
      </c>
      <c r="M120" s="96">
        <v>40.5</v>
      </c>
      <c r="N120" s="98">
        <v>3</v>
      </c>
      <c r="O120" s="96">
        <v>35.5</v>
      </c>
      <c r="P120" s="98">
        <v>154.5</v>
      </c>
      <c r="Q120" s="96">
        <v>45.6</v>
      </c>
      <c r="R120" s="98">
        <v>2.2999999999999998</v>
      </c>
      <c r="S120" s="113">
        <v>100</v>
      </c>
      <c r="T120" s="98"/>
      <c r="U120" s="96">
        <v>15</v>
      </c>
      <c r="V120" s="97"/>
      <c r="W120" s="95">
        <v>22</v>
      </c>
      <c r="X120" s="96">
        <v>13</v>
      </c>
      <c r="Y120" s="98">
        <v>312.7</v>
      </c>
      <c r="Z120" s="96">
        <v>7.0000000000000007E-2</v>
      </c>
      <c r="AA120" s="98">
        <v>0.31</v>
      </c>
      <c r="AB120" s="96">
        <v>45.05</v>
      </c>
      <c r="AC120" s="98">
        <v>3.2</v>
      </c>
      <c r="AD120" s="96">
        <v>39.200000000000003</v>
      </c>
      <c r="AE120" s="98">
        <v>171.6</v>
      </c>
      <c r="AF120" s="96">
        <v>50.7</v>
      </c>
      <c r="AG120" s="99">
        <v>2.5</v>
      </c>
    </row>
    <row r="121" spans="1:33" ht="39.75" customHeight="1" thickBot="1" x14ac:dyDescent="0.25">
      <c r="A121" s="84" t="s">
        <v>156</v>
      </c>
      <c r="B121" s="223" t="s">
        <v>192</v>
      </c>
      <c r="C121" s="235" t="s">
        <v>148</v>
      </c>
      <c r="D121" s="248">
        <v>200</v>
      </c>
      <c r="E121" s="76"/>
      <c r="F121" s="131">
        <v>0.7</v>
      </c>
      <c r="G121" s="131"/>
      <c r="H121" s="129">
        <v>0.3</v>
      </c>
      <c r="I121" s="131">
        <v>20.8</v>
      </c>
      <c r="J121" s="129">
        <v>88.2</v>
      </c>
      <c r="K121" s="129">
        <v>0.01</v>
      </c>
      <c r="L121" s="132">
        <v>100</v>
      </c>
      <c r="M121" s="131">
        <v>163.30000000000001</v>
      </c>
      <c r="N121" s="129">
        <v>0.8</v>
      </c>
      <c r="O121" s="131">
        <v>21.3</v>
      </c>
      <c r="P121" s="129">
        <v>3.4</v>
      </c>
      <c r="Q121" s="131">
        <v>3.4</v>
      </c>
      <c r="R121" s="129">
        <v>0.6</v>
      </c>
      <c r="S121" s="133">
        <v>200</v>
      </c>
      <c r="T121" s="76"/>
      <c r="U121" s="129">
        <v>0.7</v>
      </c>
      <c r="V121" s="131"/>
      <c r="W121" s="131">
        <v>0.3</v>
      </c>
      <c r="X121" s="129">
        <v>20.8</v>
      </c>
      <c r="Y121" s="131">
        <v>88.2</v>
      </c>
      <c r="Z121" s="129">
        <v>0.01</v>
      </c>
      <c r="AA121" s="131">
        <v>100</v>
      </c>
      <c r="AB121" s="129">
        <v>163.30000000000001</v>
      </c>
      <c r="AC121" s="131">
        <v>0.8</v>
      </c>
      <c r="AD121" s="129">
        <v>21.3</v>
      </c>
      <c r="AE121" s="129">
        <v>3.4</v>
      </c>
      <c r="AF121" s="132">
        <v>3.4</v>
      </c>
      <c r="AG121" s="132">
        <v>0.6</v>
      </c>
    </row>
    <row r="122" spans="1:33" ht="37.5" customHeight="1" thickBot="1" x14ac:dyDescent="0.3">
      <c r="A122" s="117" t="s">
        <v>111</v>
      </c>
      <c r="B122" s="241"/>
      <c r="C122" s="232" t="s">
        <v>213</v>
      </c>
      <c r="D122" s="247">
        <v>60</v>
      </c>
      <c r="E122" s="185"/>
      <c r="F122" s="137">
        <v>4.32</v>
      </c>
      <c r="G122" s="137"/>
      <c r="H122" s="137">
        <v>0.96</v>
      </c>
      <c r="I122" s="137">
        <v>25.68</v>
      </c>
      <c r="J122" s="138">
        <v>132</v>
      </c>
      <c r="K122" s="139">
        <v>7.1999999999999995E-2</v>
      </c>
      <c r="L122" s="140">
        <v>1.44</v>
      </c>
      <c r="M122" s="140">
        <v>0</v>
      </c>
      <c r="N122" s="140">
        <v>0.79</v>
      </c>
      <c r="O122" s="140">
        <v>16.899999999999999</v>
      </c>
      <c r="P122" s="140">
        <v>52.2</v>
      </c>
      <c r="Q122" s="140">
        <v>12</v>
      </c>
      <c r="R122" s="140">
        <v>0.6</v>
      </c>
      <c r="S122" s="103">
        <v>70</v>
      </c>
      <c r="T122" s="89"/>
      <c r="U122" s="89">
        <v>5.04</v>
      </c>
      <c r="V122" s="89"/>
      <c r="W122" s="89">
        <v>1.1200000000000001</v>
      </c>
      <c r="X122" s="89">
        <v>29.9</v>
      </c>
      <c r="Y122" s="90">
        <v>154</v>
      </c>
      <c r="Z122" s="91">
        <v>8.4000000000000005E-2</v>
      </c>
      <c r="AA122" s="92">
        <v>1.68</v>
      </c>
      <c r="AB122" s="84">
        <v>0</v>
      </c>
      <c r="AC122" s="87">
        <v>0.92</v>
      </c>
      <c r="AD122" s="87">
        <v>19.7</v>
      </c>
      <c r="AE122" s="87">
        <v>60.9</v>
      </c>
      <c r="AF122" s="87">
        <v>14</v>
      </c>
      <c r="AG122" s="84">
        <v>0.7</v>
      </c>
    </row>
    <row r="123" spans="1:33" s="222" customFormat="1" ht="27" customHeight="1" thickBot="1" x14ac:dyDescent="0.35">
      <c r="A123" s="84"/>
      <c r="B123" s="141"/>
      <c r="C123" s="69"/>
      <c r="D123" s="214">
        <v>700</v>
      </c>
      <c r="E123" s="143"/>
      <c r="F123" s="219">
        <f>SUM(F118:F122)</f>
        <v>26.919999999999998</v>
      </c>
      <c r="G123" s="146"/>
      <c r="H123" s="147">
        <f t="shared" ref="H123:R123" si="20">SUM(H118:H122)</f>
        <v>32.56</v>
      </c>
      <c r="I123" s="220">
        <f t="shared" si="20"/>
        <v>89.28</v>
      </c>
      <c r="J123" s="221">
        <f t="shared" si="20"/>
        <v>761.7</v>
      </c>
      <c r="K123" s="221">
        <f t="shared" si="20"/>
        <v>0.29200000000000004</v>
      </c>
      <c r="L123" s="147">
        <f t="shared" si="20"/>
        <v>136.34</v>
      </c>
      <c r="M123" s="148">
        <f t="shared" si="20"/>
        <v>286.89999999999998</v>
      </c>
      <c r="N123" s="147">
        <f t="shared" si="20"/>
        <v>8.2100000000000009</v>
      </c>
      <c r="O123" s="148">
        <f t="shared" si="20"/>
        <v>176.1</v>
      </c>
      <c r="P123" s="147">
        <f t="shared" si="20"/>
        <v>327.2</v>
      </c>
      <c r="Q123" s="148">
        <f t="shared" si="20"/>
        <v>115.5</v>
      </c>
      <c r="R123" s="147">
        <f t="shared" si="20"/>
        <v>5.6</v>
      </c>
      <c r="S123" s="149">
        <v>800</v>
      </c>
      <c r="T123" s="142"/>
      <c r="U123" s="147">
        <f>SUM(U118:U122)</f>
        <v>31.06</v>
      </c>
      <c r="V123" s="150"/>
      <c r="W123" s="146">
        <f t="shared" ref="W123:AG123" si="21">SUM(W118:W122)</f>
        <v>37.529999999999994</v>
      </c>
      <c r="X123" s="147">
        <f t="shared" si="21"/>
        <v>101.97999999999999</v>
      </c>
      <c r="Y123" s="148">
        <f t="shared" si="21"/>
        <v>874.38000000000011</v>
      </c>
      <c r="Z123" s="147">
        <f t="shared" si="21"/>
        <v>0.33400000000000002</v>
      </c>
      <c r="AA123" s="148">
        <f t="shared" si="21"/>
        <v>143.99</v>
      </c>
      <c r="AB123" s="147">
        <f t="shared" si="21"/>
        <v>308.35000000000002</v>
      </c>
      <c r="AC123" s="148">
        <f t="shared" si="21"/>
        <v>9.32</v>
      </c>
      <c r="AD123" s="147">
        <f t="shared" si="21"/>
        <v>204.4</v>
      </c>
      <c r="AE123" s="148">
        <f t="shared" si="21"/>
        <v>379.19999999999993</v>
      </c>
      <c r="AF123" s="147">
        <f t="shared" si="21"/>
        <v>134.69999999999999</v>
      </c>
      <c r="AG123" s="151">
        <f t="shared" si="21"/>
        <v>6.35</v>
      </c>
    </row>
    <row r="124" spans="1:33" ht="33" hidden="1" customHeight="1" thickBot="1" x14ac:dyDescent="0.25">
      <c r="A124" s="215"/>
      <c r="B124" s="123"/>
      <c r="C124" s="81"/>
      <c r="D124" s="216"/>
      <c r="E124" s="134"/>
      <c r="F124" s="124"/>
      <c r="G124" s="124"/>
      <c r="H124" s="128"/>
      <c r="I124" s="124"/>
      <c r="J124" s="124"/>
      <c r="K124" s="123"/>
      <c r="L124" s="128"/>
      <c r="M124" s="124"/>
      <c r="N124" s="128"/>
      <c r="O124" s="124"/>
      <c r="P124" s="128"/>
      <c r="Q124" s="124"/>
      <c r="R124" s="123"/>
      <c r="S124" s="217"/>
      <c r="T124" s="134"/>
      <c r="U124" s="128"/>
      <c r="V124" s="124"/>
      <c r="W124" s="124"/>
      <c r="X124" s="128"/>
      <c r="Y124" s="124"/>
      <c r="Z124" s="123"/>
      <c r="AA124" s="124"/>
      <c r="AB124" s="128"/>
      <c r="AC124" s="124"/>
      <c r="AD124" s="128"/>
      <c r="AE124" s="124"/>
      <c r="AF124" s="128"/>
      <c r="AG124" s="128"/>
    </row>
    <row r="125" spans="1:33" ht="36" hidden="1" customHeight="1" thickBot="1" x14ac:dyDescent="0.35">
      <c r="A125" s="101"/>
      <c r="B125" s="141"/>
      <c r="C125" s="82"/>
      <c r="D125" s="113"/>
      <c r="E125" s="114"/>
      <c r="F125" s="115"/>
      <c r="G125" s="95"/>
      <c r="H125" s="96"/>
      <c r="I125" s="98"/>
      <c r="J125" s="96"/>
      <c r="K125" s="96"/>
      <c r="L125" s="96"/>
      <c r="M125" s="98"/>
      <c r="N125" s="96"/>
      <c r="O125" s="98"/>
      <c r="P125" s="96"/>
      <c r="Q125" s="98"/>
      <c r="R125" s="96"/>
      <c r="S125" s="113"/>
      <c r="T125" s="114"/>
      <c r="U125" s="115"/>
      <c r="V125" s="95"/>
      <c r="W125" s="96"/>
      <c r="X125" s="98"/>
      <c r="Y125" s="96"/>
      <c r="Z125" s="96"/>
      <c r="AA125" s="96"/>
      <c r="AB125" s="98"/>
      <c r="AC125" s="96"/>
      <c r="AD125" s="98"/>
      <c r="AE125" s="96"/>
      <c r="AF125" s="98"/>
      <c r="AG125" s="96"/>
    </row>
  </sheetData>
  <mergeCells count="225">
    <mergeCell ref="A113:A115"/>
    <mergeCell ref="C1:AB2"/>
    <mergeCell ref="AD113:AG114"/>
    <mergeCell ref="W114:W115"/>
    <mergeCell ref="X114:X115"/>
    <mergeCell ref="S113:S115"/>
    <mergeCell ref="K113:N114"/>
    <mergeCell ref="H114:H115"/>
    <mergeCell ref="I114:I115"/>
    <mergeCell ref="Z3:AB3"/>
    <mergeCell ref="A80:B80"/>
    <mergeCell ref="B30:R30"/>
    <mergeCell ref="J113:J115"/>
    <mergeCell ref="Z113:AC114"/>
    <mergeCell ref="A102:A104"/>
    <mergeCell ref="B102:B104"/>
    <mergeCell ref="C102:C104"/>
    <mergeCell ref="O113:R114"/>
    <mergeCell ref="T113:T115"/>
    <mergeCell ref="C113:C115"/>
    <mergeCell ref="D113:D115"/>
    <mergeCell ref="E113:E115"/>
    <mergeCell ref="F113:I113"/>
    <mergeCell ref="F114:F115"/>
    <mergeCell ref="F102:I102"/>
    <mergeCell ref="H103:H104"/>
    <mergeCell ref="I103:I104"/>
    <mergeCell ref="J102:J104"/>
    <mergeCell ref="K102:N103"/>
    <mergeCell ref="U102:X102"/>
    <mergeCell ref="U113:X113"/>
    <mergeCell ref="Y113:Y115"/>
    <mergeCell ref="U114:U115"/>
    <mergeCell ref="A105:R105"/>
    <mergeCell ref="B113:B115"/>
    <mergeCell ref="E102:E104"/>
    <mergeCell ref="F103:F104"/>
    <mergeCell ref="U103:U104"/>
    <mergeCell ref="W103:W104"/>
    <mergeCell ref="X103:X104"/>
    <mergeCell ref="D102:D104"/>
    <mergeCell ref="H91:H92"/>
    <mergeCell ref="I91:I92"/>
    <mergeCell ref="U91:U92"/>
    <mergeCell ref="J90:J92"/>
    <mergeCell ref="K90:N91"/>
    <mergeCell ref="O90:R91"/>
    <mergeCell ref="S90:S92"/>
    <mergeCell ref="U90:X90"/>
    <mergeCell ref="O102:R103"/>
    <mergeCell ref="Y90:Y92"/>
    <mergeCell ref="Z90:AC91"/>
    <mergeCell ref="AD90:AG91"/>
    <mergeCell ref="W91:W92"/>
    <mergeCell ref="X91:X92"/>
    <mergeCell ref="S102:S104"/>
    <mergeCell ref="T102:T104"/>
    <mergeCell ref="Y102:Y104"/>
    <mergeCell ref="Z102:AC103"/>
    <mergeCell ref="AD102:AG103"/>
    <mergeCell ref="A94:C94"/>
    <mergeCell ref="T90:T92"/>
    <mergeCell ref="D90:D92"/>
    <mergeCell ref="E90:E92"/>
    <mergeCell ref="F90:I90"/>
    <mergeCell ref="A90:A92"/>
    <mergeCell ref="B90:B92"/>
    <mergeCell ref="D77:D79"/>
    <mergeCell ref="E77:E79"/>
    <mergeCell ref="C90:C92"/>
    <mergeCell ref="A93:C93"/>
    <mergeCell ref="F91:F92"/>
    <mergeCell ref="A81:C81"/>
    <mergeCell ref="A77:A79"/>
    <mergeCell ref="B77:B79"/>
    <mergeCell ref="C77:C79"/>
    <mergeCell ref="F78:F79"/>
    <mergeCell ref="H78:H79"/>
    <mergeCell ref="I78:I79"/>
    <mergeCell ref="Z77:AC78"/>
    <mergeCell ref="K77:N78"/>
    <mergeCell ref="O77:R78"/>
    <mergeCell ref="S77:S79"/>
    <mergeCell ref="T77:T79"/>
    <mergeCell ref="U77:X77"/>
    <mergeCell ref="Y77:Y79"/>
    <mergeCell ref="F67:F68"/>
    <mergeCell ref="H67:H68"/>
    <mergeCell ref="I67:I68"/>
    <mergeCell ref="K66:N67"/>
    <mergeCell ref="AD77:AG78"/>
    <mergeCell ref="U78:U79"/>
    <mergeCell ref="W78:W79"/>
    <mergeCell ref="X78:X79"/>
    <mergeCell ref="F77:I77"/>
    <mergeCell ref="J77:J79"/>
    <mergeCell ref="AD66:AG67"/>
    <mergeCell ref="U67:U68"/>
    <mergeCell ref="W67:W68"/>
    <mergeCell ref="X67:X68"/>
    <mergeCell ref="O66:R67"/>
    <mergeCell ref="S66:S68"/>
    <mergeCell ref="T66:T68"/>
    <mergeCell ref="U66:X66"/>
    <mergeCell ref="Y66:Y68"/>
    <mergeCell ref="Z66:AC67"/>
    <mergeCell ref="A57:C57"/>
    <mergeCell ref="A58:C58"/>
    <mergeCell ref="A66:A68"/>
    <mergeCell ref="B66:B68"/>
    <mergeCell ref="C66:C68"/>
    <mergeCell ref="A59:S59"/>
    <mergeCell ref="D66:D68"/>
    <mergeCell ref="E66:E68"/>
    <mergeCell ref="F66:I66"/>
    <mergeCell ref="J66:J68"/>
    <mergeCell ref="F55:F56"/>
    <mergeCell ref="H55:H56"/>
    <mergeCell ref="I55:I56"/>
    <mergeCell ref="U55:U56"/>
    <mergeCell ref="W55:W56"/>
    <mergeCell ref="X55:X56"/>
    <mergeCell ref="O54:R55"/>
    <mergeCell ref="U54:X54"/>
    <mergeCell ref="Y54:Y56"/>
    <mergeCell ref="Y39:Y41"/>
    <mergeCell ref="T54:T56"/>
    <mergeCell ref="K39:N40"/>
    <mergeCell ref="Z54:AC55"/>
    <mergeCell ref="AD54:AG55"/>
    <mergeCell ref="Z39:AC40"/>
    <mergeCell ref="U39:X39"/>
    <mergeCell ref="E39:E41"/>
    <mergeCell ref="F39:I39"/>
    <mergeCell ref="J39:J41"/>
    <mergeCell ref="W40:W41"/>
    <mergeCell ref="X40:X41"/>
    <mergeCell ref="O39:R40"/>
    <mergeCell ref="S39:S41"/>
    <mergeCell ref="T39:T41"/>
    <mergeCell ref="A54:A56"/>
    <mergeCell ref="B54:B56"/>
    <mergeCell ref="C54:C56"/>
    <mergeCell ref="D54:D56"/>
    <mergeCell ref="S54:S56"/>
    <mergeCell ref="C42:R42"/>
    <mergeCell ref="E54:E56"/>
    <mergeCell ref="F54:I54"/>
    <mergeCell ref="J54:J56"/>
    <mergeCell ref="K54:N55"/>
    <mergeCell ref="Y27:Y29"/>
    <mergeCell ref="T27:T29"/>
    <mergeCell ref="U27:X27"/>
    <mergeCell ref="E27:E29"/>
    <mergeCell ref="F27:I27"/>
    <mergeCell ref="AD39:AG40"/>
    <mergeCell ref="F40:F41"/>
    <mergeCell ref="H40:H41"/>
    <mergeCell ref="I40:I41"/>
    <mergeCell ref="U40:U41"/>
    <mergeCell ref="A39:A41"/>
    <mergeCell ref="B39:B41"/>
    <mergeCell ref="C39:C41"/>
    <mergeCell ref="D39:D41"/>
    <mergeCell ref="B27:B29"/>
    <mergeCell ref="C27:C29"/>
    <mergeCell ref="Z27:AC28"/>
    <mergeCell ref="AD27:AG28"/>
    <mergeCell ref="F28:F29"/>
    <mergeCell ref="H28:H29"/>
    <mergeCell ref="I28:I29"/>
    <mergeCell ref="U28:U29"/>
    <mergeCell ref="W28:W29"/>
    <mergeCell ref="X28:X29"/>
    <mergeCell ref="O27:R28"/>
    <mergeCell ref="S27:S29"/>
    <mergeCell ref="Z16:AC17"/>
    <mergeCell ref="AD16:AG17"/>
    <mergeCell ref="F17:F18"/>
    <mergeCell ref="H17:H18"/>
    <mergeCell ref="I17:I18"/>
    <mergeCell ref="U17:U18"/>
    <mergeCell ref="W17:W18"/>
    <mergeCell ref="X17:X18"/>
    <mergeCell ref="F16:I16"/>
    <mergeCell ref="J16:J18"/>
    <mergeCell ref="O16:R17"/>
    <mergeCell ref="D27:D29"/>
    <mergeCell ref="J27:J29"/>
    <mergeCell ref="K27:N28"/>
    <mergeCell ref="E16:E18"/>
    <mergeCell ref="A16:A18"/>
    <mergeCell ref="B16:B18"/>
    <mergeCell ref="C16:C18"/>
    <mergeCell ref="D16:D18"/>
    <mergeCell ref="A27:A29"/>
    <mergeCell ref="K16:N17"/>
    <mergeCell ref="F5:I5"/>
    <mergeCell ref="J5:J7"/>
    <mergeCell ref="K5:N6"/>
    <mergeCell ref="Y16:Y18"/>
    <mergeCell ref="Y5:Y7"/>
    <mergeCell ref="S16:S18"/>
    <mergeCell ref="T16:T18"/>
    <mergeCell ref="U16:X16"/>
    <mergeCell ref="A8:R8"/>
    <mergeCell ref="AD5:AG6"/>
    <mergeCell ref="F6:F7"/>
    <mergeCell ref="H6:H7"/>
    <mergeCell ref="I6:I7"/>
    <mergeCell ref="U6:U7"/>
    <mergeCell ref="W6:W7"/>
    <mergeCell ref="Z5:AC6"/>
    <mergeCell ref="X6:X7"/>
    <mergeCell ref="S5:S7"/>
    <mergeCell ref="T5:T7"/>
    <mergeCell ref="A2:B2"/>
    <mergeCell ref="O5:R6"/>
    <mergeCell ref="U5:X5"/>
    <mergeCell ref="G3:X3"/>
    <mergeCell ref="A5:A7"/>
    <mergeCell ref="B5:B7"/>
    <mergeCell ref="C5:C7"/>
    <mergeCell ref="D5:D7"/>
    <mergeCell ref="E5:E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47" orientation="landscape" r:id="rId1"/>
  <headerFooter alignWithMargins="0"/>
  <rowBreaks count="3" manualBreakCount="3">
    <brk id="26" max="16383" man="1"/>
    <brk id="53" max="16383" man="1"/>
    <brk id="8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DF424993AB8284BB01358BC28BD7C8A" ma:contentTypeVersion="0" ma:contentTypeDescription="Создание документа." ma:contentTypeScope="" ma:versionID="f1f2aa1fe2569f9ed01862a2920b44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5E7154-7E03-475F-804F-389EF8E461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C88C5B-2038-4406-AB68-E050919398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F122572-D6E4-465E-8530-541D55E77AF3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Дедюхин А.С.</cp:lastModifiedBy>
  <cp:lastPrinted>2025-02-10T10:38:06Z</cp:lastPrinted>
  <dcterms:created xsi:type="dcterms:W3CDTF">1996-10-08T23:32:33Z</dcterms:created>
  <dcterms:modified xsi:type="dcterms:W3CDTF">2025-02-17T10:50:33Z</dcterms:modified>
</cp:coreProperties>
</file>